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60" windowWidth="8865" windowHeight="3390" activeTab="0"/>
  </bookViews>
  <sheets>
    <sheet name="Calendar" sheetId="1" r:id="rId1"/>
  </sheets>
  <definedNames>
    <definedName name="HEADDAYA3">'Calendar'!$U$65:$AA$70,'Calendar'!$L$65:$R$70,'Calendar'!$C$65:$I$70,'Calendar'!$C$51:$I$56,'Calendar'!$L$51:$R$56,'Calendar'!$U$51:$AA$56,'Calendar'!$U$37:$AA$42,'Calendar'!$L$37:$R$41,'Calendar'!$L$42:$R$42,'Calendar'!$C$37:$I$42,'Calendar'!$C$23:$I$28,'Calendar'!$L$23:$R$28,'Calendar'!$U$23:$AA$28</definedName>
    <definedName name="HEADDAYA4">'Calendar'!$C$23:$I$28,'Calendar'!$L$23,'Calendar'!$R$23,'Calendar'!$L$23:$R$28,'Calendar'!$U$23:$AA$28,'Calendar'!$C$37:$I$42,'Calendar'!$L$37:$R$42,'Calendar'!$U$37:$AA$42,'Calendar'!$C$51:$I$56,'Calendar'!$L$51:$R$55,'Calendar'!$L$51:$R$56,'Calendar'!$U$51:$AA$55,'Calendar'!$AA$55,'Calendar'!$U$51:$AA$56,'Calendar'!$C$65:$I$70,'Calendar'!$L$65:$R$70,'Calendar'!$U$65:$AA$70</definedName>
    <definedName name="HEADWEEKA3">'Calendar'!$C$22:$I$22,'Calendar'!$L$22:$R$22,'Calendar'!$U$22:$AA$22,'Calendar'!$C$36:$I$36,'Calendar'!$L$36:$R$36,'Calendar'!$U$36:$AA$36,'Calendar'!$C$50:$I$50,'Calendar'!$L$50:$R$50,'Calendar'!$U$50:$AA$50,'Calendar'!$C$64:$I$64,'Calendar'!$L$64:$R$64,'Calendar'!$U$64:$AA$64</definedName>
    <definedName name="HEADWEEKA4">'Calendar'!$C$22:$I$22,'Calendar'!$L$22:$R$22,'Calendar'!$U$22:$AA$22,'Calendar'!$U$36:$AA$36,'Calendar'!$L$36:$R$36,'Calendar'!$C$36:$I$36,'Calendar'!$U$50:$AA$50,'Calendar'!$L$50:$R$50,'Calendar'!$C$50:$I$50,'Calendar'!$U$64:$AA$64,'Calendar'!$L$64:$R$64,'Calendar'!$C$64:$I$64</definedName>
    <definedName name="_xlnm.Print_Area" localSheetId="0">'Calendar'!$A$10:$AB$72</definedName>
  </definedNames>
  <calcPr fullCalcOnLoad="1"/>
</workbook>
</file>

<file path=xl/sharedStrings.xml><?xml version="1.0" encoding="utf-8"?>
<sst xmlns="http://schemas.openxmlformats.org/spreadsheetml/2006/main" count="136" uniqueCount="36">
  <si>
    <t>Jan</t>
  </si>
  <si>
    <t>Apr</t>
  </si>
  <si>
    <t>Jul</t>
  </si>
  <si>
    <t>Oct</t>
  </si>
  <si>
    <t>Feb</t>
  </si>
  <si>
    <t>May</t>
  </si>
  <si>
    <t>Aug</t>
  </si>
  <si>
    <t>Nov</t>
  </si>
  <si>
    <t>Mar</t>
  </si>
  <si>
    <t>Jun</t>
  </si>
  <si>
    <t>Sep</t>
  </si>
  <si>
    <t>Dec</t>
  </si>
  <si>
    <t>Enter year for calendar:</t>
  </si>
  <si>
    <t>(1900  -  2078)</t>
  </si>
  <si>
    <t>CALENDER FOR</t>
  </si>
  <si>
    <t>JANUARY</t>
  </si>
  <si>
    <t>FEBRUARY</t>
  </si>
  <si>
    <t>MARCH</t>
  </si>
  <si>
    <t>WK</t>
  </si>
  <si>
    <t>SUN</t>
  </si>
  <si>
    <t>MON</t>
  </si>
  <si>
    <t>TUE</t>
  </si>
  <si>
    <t>WED</t>
  </si>
  <si>
    <t>THU</t>
  </si>
  <si>
    <t>FRI</t>
  </si>
  <si>
    <t>SAT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</si>
  <si>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</si>
  <si>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</si>
  <si>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</si>
  <si>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</si>
  <si>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</si>
  <si>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</si>
  <si>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</si>
  <si>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</si>
  <si>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</si>
  <si>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CHANGE THE YEAR HERE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</si>
</sst>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63">
    <font>
      <sz val="10"/>
      <name val="Arial"/>
      <family val="0"/>
    </font>
    <font>
      <sz val="10"/>
      <name val="MS Sans Serif"/>
      <family val="0"/>
    </font>
    <font>
      <sz val="8"/>
      <name val="MS Sans Serif"/>
      <family val="0"/>
    </font>
    <font>
      <b/>
      <sz val="10"/>
      <name val="MS Sans Serif"/>
      <family val="0"/>
    </font>
    <font>
      <b/>
      <sz val="11"/>
      <name val="Arial"/>
      <family val="2"/>
    </font>
    <font>
      <b/>
      <sz val="8"/>
      <color indexed="9"/>
      <name val="MS Sans Serif"/>
      <family val="0"/>
    </font>
    <font>
      <b/>
      <sz val="10"/>
      <color indexed="8"/>
      <name val="MS Sans Serif"/>
      <family val="2"/>
    </font>
    <font>
      <b/>
      <sz val="10"/>
      <color indexed="10"/>
      <name val="MS Sans Serif"/>
      <family val="2"/>
    </font>
    <font>
      <b/>
      <i/>
      <sz val="10"/>
      <color indexed="14"/>
      <name val="Times New Roman"/>
      <family val="1"/>
    </font>
    <font>
      <b/>
      <i/>
      <sz val="11"/>
      <color indexed="12"/>
      <name val="Times New Roman"/>
      <family val="0"/>
    </font>
    <font>
      <b/>
      <sz val="12"/>
      <color indexed="12"/>
      <name val="NewBrunswick"/>
      <family val="0"/>
    </font>
    <font>
      <sz val="5"/>
      <name val="MS Sans Serif"/>
      <family val="0"/>
    </font>
    <font>
      <b/>
      <sz val="13.5"/>
      <color indexed="57"/>
      <name val="Comic Sans MS"/>
      <family val="4"/>
    </font>
    <font>
      <b/>
      <sz val="11"/>
      <color indexed="14"/>
      <name val="Comic Sans MS"/>
      <family val="4"/>
    </font>
    <font>
      <b/>
      <sz val="11"/>
      <name val="Comic Sans MS"/>
      <family val="4"/>
    </font>
    <font>
      <b/>
      <sz val="11"/>
      <color indexed="12"/>
      <name val="Comic Sans MS"/>
      <family val="4"/>
    </font>
    <font>
      <b/>
      <sz val="11"/>
      <color indexed="10"/>
      <name val="Comic Sans MS"/>
      <family val="4"/>
    </font>
    <font>
      <b/>
      <sz val="11"/>
      <color indexed="46"/>
      <name val="Comic Sans MS"/>
      <family val="4"/>
    </font>
    <font>
      <b/>
      <sz val="11"/>
      <color indexed="17"/>
      <name val="Comic Sans MS"/>
      <family val="4"/>
    </font>
    <font>
      <b/>
      <sz val="9"/>
      <color indexed="18"/>
      <name val="Comic Sans MS"/>
      <family val="4"/>
    </font>
    <font>
      <b/>
      <sz val="10"/>
      <color indexed="8"/>
      <name val="Comic Sans MS"/>
      <family val="4"/>
    </font>
    <font>
      <b/>
      <sz val="10"/>
      <color indexed="10"/>
      <name val="Comic Sans MS"/>
      <family val="4"/>
    </font>
    <font>
      <sz val="10"/>
      <name val="Comic Sans MS"/>
      <family val="4"/>
    </font>
    <font>
      <sz val="10"/>
      <color indexed="10"/>
      <name val="Comic Sans MS"/>
      <family val="4"/>
    </font>
    <font>
      <b/>
      <sz val="10"/>
      <color indexed="62"/>
      <name val="Comic Sans MS"/>
      <family val="4"/>
    </font>
    <font>
      <b/>
      <sz val="16"/>
      <color indexed="40"/>
      <name val="Comic Sans MS"/>
      <family val="4"/>
    </font>
    <font>
      <b/>
      <sz val="10"/>
      <name val="Comic Sans MS"/>
      <family val="4"/>
    </font>
    <font>
      <sz val="12"/>
      <name val="Comic Sans MS"/>
      <family val="4"/>
    </font>
    <font>
      <sz val="12"/>
      <name val="MS Sans 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10" xfId="55" applyFont="1" applyFill="1" applyBorder="1" applyAlignment="1" applyProtection="1">
      <alignment horizontal="center" vertical="center"/>
      <protection hidden="1"/>
    </xf>
    <xf numFmtId="0" fontId="1" fillId="0" borderId="11" xfId="55" applyFont="1" applyFill="1" applyBorder="1" applyAlignment="1" applyProtection="1">
      <alignment horizontal="center" vertical="center"/>
      <protection hidden="1"/>
    </xf>
    <xf numFmtId="0" fontId="2" fillId="33" borderId="11" xfId="55" applyFont="1" applyFill="1" applyBorder="1" applyAlignment="1" applyProtection="1">
      <alignment horizontal="center" vertical="center"/>
      <protection hidden="1"/>
    </xf>
    <xf numFmtId="0" fontId="2" fillId="0" borderId="11" xfId="55" applyFont="1" applyFill="1" applyBorder="1" applyAlignment="1" applyProtection="1">
      <alignment horizontal="center" vertical="center"/>
      <protection hidden="1"/>
    </xf>
    <xf numFmtId="0" fontId="2" fillId="0" borderId="12" xfId="55" applyFont="1" applyFill="1" applyBorder="1" applyAlignment="1" applyProtection="1">
      <alignment horizontal="center" vertical="center"/>
      <protection hidden="1"/>
    </xf>
    <xf numFmtId="0" fontId="2" fillId="0" borderId="0" xfId="55" applyFont="1" applyFill="1" applyAlignment="1">
      <alignment horizontal="center" vertical="center"/>
      <protection/>
    </xf>
    <xf numFmtId="0" fontId="1" fillId="0" borderId="0" xfId="55" applyFont="1" applyFill="1" applyAlignment="1">
      <alignment horizontal="center" vertical="center"/>
      <protection/>
    </xf>
    <xf numFmtId="14" fontId="1" fillId="0" borderId="13" xfId="55" applyNumberFormat="1" applyFont="1" applyFill="1" applyBorder="1" applyAlignment="1" applyProtection="1">
      <alignment horizontal="center" vertical="center"/>
      <protection hidden="1"/>
    </xf>
    <xf numFmtId="14" fontId="1" fillId="0" borderId="14" xfId="55" applyNumberFormat="1" applyFont="1" applyFill="1" applyBorder="1" applyAlignment="1" applyProtection="1">
      <alignment horizontal="center" vertical="center"/>
      <protection hidden="1"/>
    </xf>
    <xf numFmtId="14" fontId="1" fillId="0" borderId="14" xfId="55" applyNumberFormat="1" applyFont="1" applyFill="1" applyBorder="1" applyAlignment="1" applyProtection="1">
      <alignment horizontal="right" vertical="center"/>
      <protection hidden="1"/>
    </xf>
    <xf numFmtId="0" fontId="1" fillId="0" borderId="14" xfId="55" applyFont="1" applyFill="1" applyBorder="1" applyAlignment="1" applyProtection="1">
      <alignment horizontal="center" vertical="center"/>
      <protection hidden="1"/>
    </xf>
    <xf numFmtId="0" fontId="1" fillId="0" borderId="15" xfId="55" applyFont="1" applyFill="1" applyBorder="1" applyAlignment="1" applyProtection="1">
      <alignment horizontal="center" vertical="center"/>
      <protection hidden="1"/>
    </xf>
    <xf numFmtId="14" fontId="1" fillId="0" borderId="0" xfId="55" applyNumberFormat="1" applyFont="1" applyFill="1" applyAlignment="1">
      <alignment horizontal="center" vertical="center"/>
      <protection/>
    </xf>
    <xf numFmtId="0" fontId="2" fillId="34" borderId="13" xfId="55" applyFont="1" applyFill="1" applyBorder="1" applyAlignment="1" applyProtection="1">
      <alignment horizontal="center" vertical="center"/>
      <protection hidden="1"/>
    </xf>
    <xf numFmtId="0" fontId="2" fillId="34" borderId="14" xfId="55" applyFont="1" applyFill="1" applyBorder="1" applyAlignment="1" applyProtection="1">
      <alignment horizontal="center" vertical="center"/>
      <protection hidden="1"/>
    </xf>
    <xf numFmtId="0" fontId="3" fillId="0" borderId="0" xfId="55" applyFont="1" applyFill="1" applyAlignment="1" applyProtection="1" quotePrefix="1">
      <alignment horizontal="left" vertical="center"/>
      <protection/>
    </xf>
    <xf numFmtId="0" fontId="28" fillId="0" borderId="0" xfId="55" applyFont="1" applyFill="1" applyAlignment="1" applyProtection="1" quotePrefix="1">
      <alignment horizontal="left" vertical="center"/>
      <protection/>
    </xf>
    <xf numFmtId="0" fontId="27" fillId="0" borderId="0" xfId="55" applyFont="1" applyFill="1" applyAlignment="1" applyProtection="1" quotePrefix="1">
      <alignment horizontal="left" vertical="center"/>
      <protection hidden="1"/>
    </xf>
    <xf numFmtId="0" fontId="27" fillId="0" borderId="0" xfId="55" applyFont="1" applyFill="1" applyAlignment="1" applyProtection="1">
      <alignment vertical="center"/>
      <protection/>
    </xf>
    <xf numFmtId="0" fontId="1" fillId="0" borderId="0" xfId="55" applyFont="1" applyFill="1" applyAlignment="1" applyProtection="1">
      <alignment vertical="center"/>
      <protection/>
    </xf>
    <xf numFmtId="0" fontId="26" fillId="0" borderId="0" xfId="55" applyFont="1" applyFill="1" applyAlignment="1">
      <alignment horizontal="left" vertical="center"/>
      <protection/>
    </xf>
    <xf numFmtId="0" fontId="22" fillId="0" borderId="0" xfId="55" applyFont="1" applyFill="1" applyAlignment="1">
      <alignment horizontal="center" vertical="center"/>
      <protection/>
    </xf>
    <xf numFmtId="0" fontId="3" fillId="0" borderId="0" xfId="55" applyFont="1" applyFill="1" applyAlignment="1" applyProtection="1" quotePrefix="1">
      <alignment vertical="center"/>
      <protection/>
    </xf>
    <xf numFmtId="0" fontId="26" fillId="0" borderId="0" xfId="55" applyFont="1" applyFill="1" applyAlignment="1" applyProtection="1">
      <alignment horizontal="centerContinuous" vertical="top"/>
      <protection hidden="1"/>
    </xf>
    <xf numFmtId="0" fontId="22" fillId="0" borderId="0" xfId="55" applyFont="1" applyFill="1" applyAlignment="1" applyProtection="1">
      <alignment horizontal="centerContinuous" vertical="top"/>
      <protection/>
    </xf>
    <xf numFmtId="0" fontId="3" fillId="0" borderId="0" xfId="55" applyFont="1" applyFill="1" applyAlignment="1" applyProtection="1">
      <alignment horizontal="centerContinuous" vertical="center"/>
      <protection/>
    </xf>
    <xf numFmtId="0" fontId="1" fillId="0" borderId="16" xfId="55" applyFont="1" applyFill="1" applyBorder="1" applyAlignment="1" applyProtection="1" quotePrefix="1">
      <alignment horizontal="left" vertical="center"/>
      <protection hidden="1"/>
    </xf>
    <xf numFmtId="0" fontId="1" fillId="0" borderId="17" xfId="55" applyFont="1" applyFill="1" applyBorder="1" applyAlignment="1" applyProtection="1" quotePrefix="1">
      <alignment horizontal="left" vertical="center"/>
      <protection hidden="1"/>
    </xf>
    <xf numFmtId="0" fontId="1" fillId="0" borderId="17" xfId="55" applyFont="1" applyFill="1" applyBorder="1" applyAlignment="1" applyProtection="1">
      <alignment horizontal="center" vertical="center"/>
      <protection hidden="1"/>
    </xf>
    <xf numFmtId="0" fontId="1" fillId="0" borderId="18" xfId="55" applyFont="1" applyFill="1" applyBorder="1" applyAlignment="1" applyProtection="1">
      <alignment horizontal="center" vertical="center"/>
      <protection hidden="1"/>
    </xf>
    <xf numFmtId="0" fontId="1" fillId="0" borderId="19" xfId="55" applyFont="1" applyFill="1" applyBorder="1" applyAlignment="1" applyProtection="1" quotePrefix="1">
      <alignment horizontal="left" vertical="center"/>
      <protection hidden="1"/>
    </xf>
    <xf numFmtId="0" fontId="1" fillId="0" borderId="0" xfId="55" applyFont="1" applyFill="1" applyBorder="1" applyAlignment="1" applyProtection="1" quotePrefix="1">
      <alignment horizontal="left" vertical="center"/>
      <protection hidden="1"/>
    </xf>
    <xf numFmtId="0" fontId="1" fillId="0" borderId="0" xfId="55" applyFont="1" applyFill="1" applyBorder="1" applyAlignment="1" applyProtection="1">
      <alignment horizontal="center" vertical="center"/>
      <protection hidden="1"/>
    </xf>
    <xf numFmtId="0" fontId="1" fillId="0" borderId="20" xfId="55" applyFont="1" applyFill="1" applyBorder="1" applyAlignment="1" applyProtection="1">
      <alignment horizontal="center" vertical="center"/>
      <protection hidden="1"/>
    </xf>
    <xf numFmtId="0" fontId="3" fillId="0" borderId="19" xfId="55" applyFont="1" applyFill="1" applyBorder="1" applyAlignment="1" applyProtection="1">
      <alignment vertical="center"/>
      <protection hidden="1"/>
    </xf>
    <xf numFmtId="0" fontId="3" fillId="0" borderId="0" xfId="55" applyFont="1" applyFill="1" applyBorder="1" applyAlignment="1" applyProtection="1">
      <alignment vertical="center"/>
      <protection hidden="1"/>
    </xf>
    <xf numFmtId="0" fontId="1" fillId="0" borderId="0" xfId="55" applyFont="1" applyFill="1" applyBorder="1" applyAlignment="1" applyProtection="1">
      <alignment vertical="center"/>
      <protection hidden="1"/>
    </xf>
    <xf numFmtId="0" fontId="1" fillId="0" borderId="20" xfId="55" applyFont="1" applyFill="1" applyBorder="1" applyAlignment="1" applyProtection="1">
      <alignment vertical="center"/>
      <protection hidden="1"/>
    </xf>
    <xf numFmtId="0" fontId="12" fillId="0" borderId="0" xfId="55" applyFont="1" applyFill="1" applyBorder="1" applyAlignment="1" applyProtection="1">
      <alignment horizontal="right" vertical="center"/>
      <protection hidden="1"/>
    </xf>
    <xf numFmtId="0" fontId="12" fillId="0" borderId="0" xfId="55" applyFont="1" applyFill="1" applyBorder="1" applyAlignment="1" applyProtection="1">
      <alignment horizontal="left" vertical="center"/>
      <protection hidden="1"/>
    </xf>
    <xf numFmtId="0" fontId="0" fillId="0" borderId="0" xfId="0" applyFill="1" applyAlignment="1">
      <alignment/>
    </xf>
    <xf numFmtId="0" fontId="4" fillId="0" borderId="19" xfId="55" applyFont="1" applyFill="1" applyBorder="1" applyAlignment="1" applyProtection="1">
      <alignment horizontal="center" vertical="center"/>
      <protection hidden="1"/>
    </xf>
    <xf numFmtId="0" fontId="14" fillId="0" borderId="0" xfId="55" applyFont="1" applyFill="1" applyBorder="1" applyAlignment="1" applyProtection="1">
      <alignment horizontal="center" vertical="center"/>
      <protection hidden="1"/>
    </xf>
    <xf numFmtId="0" fontId="4" fillId="0" borderId="20" xfId="55" applyFont="1" applyFill="1" applyBorder="1" applyAlignment="1" applyProtection="1">
      <alignment horizontal="center" vertical="center"/>
      <protection hidden="1"/>
    </xf>
    <xf numFmtId="0" fontId="4" fillId="0" borderId="0" xfId="55" applyFont="1" applyFill="1" applyAlignment="1">
      <alignment horizontal="center" vertical="center"/>
      <protection/>
    </xf>
    <xf numFmtId="0" fontId="1" fillId="0" borderId="19" xfId="55" applyFont="1" applyFill="1" applyBorder="1" applyAlignment="1" applyProtection="1">
      <alignment horizontal="center" vertical="center"/>
      <protection hidden="1"/>
    </xf>
    <xf numFmtId="0" fontId="19" fillId="35" borderId="21" xfId="55" applyFont="1" applyFill="1" applyBorder="1" applyAlignment="1" applyProtection="1">
      <alignment horizontal="center" vertical="center"/>
      <protection hidden="1"/>
    </xf>
    <xf numFmtId="0" fontId="19" fillId="36" borderId="22" xfId="55" applyFont="1" applyFill="1" applyBorder="1" applyAlignment="1" applyProtection="1">
      <alignment horizontal="center" vertical="center"/>
      <protection hidden="1"/>
    </xf>
    <xf numFmtId="0" fontId="19" fillId="36" borderId="23" xfId="55" applyFont="1" applyFill="1" applyBorder="1" applyAlignment="1" applyProtection="1">
      <alignment horizontal="center" vertical="center"/>
      <protection hidden="1"/>
    </xf>
    <xf numFmtId="0" fontId="19" fillId="36" borderId="24" xfId="55" applyFont="1" applyFill="1" applyBorder="1" applyAlignment="1" applyProtection="1">
      <alignment horizontal="center" vertical="center"/>
      <protection hidden="1"/>
    </xf>
    <xf numFmtId="0" fontId="5" fillId="0" borderId="0" xfId="55" applyFont="1" applyFill="1" applyBorder="1" applyAlignment="1" applyProtection="1">
      <alignment horizontal="center" vertical="center"/>
      <protection hidden="1"/>
    </xf>
    <xf numFmtId="0" fontId="3" fillId="0" borderId="19" xfId="55" applyFont="1" applyFill="1" applyBorder="1" applyAlignment="1" applyProtection="1">
      <alignment horizontal="center" vertical="center"/>
      <protection hidden="1"/>
    </xf>
    <xf numFmtId="0" fontId="24" fillId="35" borderId="25" xfId="55" applyFont="1" applyFill="1" applyBorder="1" applyAlignment="1" applyProtection="1">
      <alignment horizontal="center" vertical="center"/>
      <protection hidden="1"/>
    </xf>
    <xf numFmtId="0" fontId="21" fillId="0" borderId="26" xfId="55" applyFont="1" applyFill="1" applyBorder="1" applyAlignment="1" applyProtection="1">
      <alignment horizontal="center" vertical="center"/>
      <protection hidden="1"/>
    </xf>
    <xf numFmtId="0" fontId="22" fillId="0" borderId="27" xfId="55" applyFont="1" applyFill="1" applyBorder="1" applyAlignment="1" applyProtection="1">
      <alignment horizontal="center" vertical="center"/>
      <protection hidden="1"/>
    </xf>
    <xf numFmtId="0" fontId="21" fillId="0" borderId="28" xfId="55" applyFont="1" applyFill="1" applyBorder="1" applyAlignment="1" applyProtection="1">
      <alignment horizontal="center" vertical="center"/>
      <protection hidden="1"/>
    </xf>
    <xf numFmtId="0" fontId="3" fillId="0" borderId="0" xfId="55" applyFont="1" applyFill="1" applyBorder="1" applyAlignment="1" applyProtection="1">
      <alignment horizontal="center" vertical="center"/>
      <protection hidden="1"/>
    </xf>
    <xf numFmtId="0" fontId="20" fillId="35" borderId="29" xfId="55" applyFont="1" applyFill="1" applyBorder="1" applyAlignment="1" applyProtection="1">
      <alignment horizontal="center" vertical="center"/>
      <protection hidden="1"/>
    </xf>
    <xf numFmtId="0" fontId="24" fillId="35" borderId="29" xfId="55" applyFont="1" applyFill="1" applyBorder="1" applyAlignment="1" applyProtection="1">
      <alignment horizontal="center" vertical="center"/>
      <protection hidden="1"/>
    </xf>
    <xf numFmtId="0" fontId="21" fillId="37" borderId="30" xfId="55" applyFont="1" applyFill="1" applyBorder="1" applyAlignment="1" applyProtection="1">
      <alignment horizontal="center" vertical="center"/>
      <protection hidden="1"/>
    </xf>
    <xf numFmtId="0" fontId="22" fillId="0" borderId="31" xfId="55" applyFont="1" applyFill="1" applyBorder="1" applyAlignment="1" applyProtection="1">
      <alignment horizontal="center" vertical="center"/>
      <protection hidden="1"/>
    </xf>
    <xf numFmtId="0" fontId="21" fillId="0" borderId="32" xfId="55" applyFont="1" applyFill="1" applyBorder="1" applyAlignment="1" applyProtection="1">
      <alignment horizontal="center" vertical="center"/>
      <protection hidden="1"/>
    </xf>
    <xf numFmtId="0" fontId="21" fillId="0" borderId="31" xfId="55" applyFont="1" applyFill="1" applyBorder="1" applyAlignment="1" applyProtection="1">
      <alignment horizontal="center" vertical="center"/>
      <protection hidden="1"/>
    </xf>
    <xf numFmtId="0" fontId="24" fillId="35" borderId="33" xfId="55" applyFont="1" applyFill="1" applyBorder="1" applyAlignment="1" applyProtection="1">
      <alignment horizontal="center" vertical="center"/>
      <protection hidden="1"/>
    </xf>
    <xf numFmtId="0" fontId="21" fillId="37" borderId="34" xfId="55" applyFont="1" applyFill="1" applyBorder="1" applyAlignment="1" applyProtection="1">
      <alignment horizontal="center" vertical="center"/>
      <protection hidden="1"/>
    </xf>
    <xf numFmtId="0" fontId="22" fillId="0" borderId="35" xfId="55" applyFont="1" applyFill="1" applyBorder="1" applyAlignment="1" applyProtection="1">
      <alignment horizontal="center" vertical="center"/>
      <protection hidden="1"/>
    </xf>
    <xf numFmtId="0" fontId="21" fillId="0" borderId="36" xfId="55" applyFont="1" applyFill="1" applyBorder="1" applyAlignment="1" applyProtection="1">
      <alignment horizontal="center" vertical="center"/>
      <protection hidden="1"/>
    </xf>
    <xf numFmtId="0" fontId="20" fillId="35" borderId="33" xfId="55" applyFont="1" applyFill="1" applyBorder="1" applyAlignment="1" applyProtection="1">
      <alignment horizontal="center" vertical="center"/>
      <protection hidden="1"/>
    </xf>
    <xf numFmtId="0" fontId="21" fillId="0" borderId="34" xfId="55" applyFont="1" applyFill="1" applyBorder="1" applyAlignment="1" applyProtection="1">
      <alignment horizontal="center" vertical="center"/>
      <protection hidden="1"/>
    </xf>
    <xf numFmtId="0" fontId="6" fillId="0" borderId="0" xfId="55" applyFont="1" applyFill="1" applyBorder="1" applyAlignment="1" applyProtection="1">
      <alignment horizontal="center" vertical="center"/>
      <protection hidden="1"/>
    </xf>
    <xf numFmtId="0" fontId="1" fillId="0" borderId="0" xfId="55" applyFont="1" applyFill="1" applyBorder="1" applyAlignment="1" applyProtection="1">
      <alignment horizontal="center" vertical="center"/>
      <protection hidden="1"/>
    </xf>
    <xf numFmtId="0" fontId="7" fillId="0" borderId="0" xfId="55" applyFont="1" applyFill="1" applyBorder="1" applyAlignment="1" applyProtection="1">
      <alignment horizontal="center" vertical="center"/>
      <protection hidden="1"/>
    </xf>
    <xf numFmtId="0" fontId="20" fillId="35" borderId="25" xfId="55" applyFont="1" applyFill="1" applyBorder="1" applyAlignment="1" applyProtection="1">
      <alignment horizontal="center" vertical="center"/>
      <protection hidden="1"/>
    </xf>
    <xf numFmtId="0" fontId="20" fillId="0" borderId="0" xfId="55" applyFont="1" applyFill="1" applyBorder="1" applyAlignment="1" applyProtection="1">
      <alignment horizontal="center" vertical="center"/>
      <protection hidden="1"/>
    </xf>
    <xf numFmtId="0" fontId="22" fillId="0" borderId="0" xfId="55" applyFont="1" applyFill="1" applyBorder="1" applyAlignment="1" applyProtection="1">
      <alignment horizontal="center" vertical="center"/>
      <protection hidden="1"/>
    </xf>
    <xf numFmtId="0" fontId="21" fillId="0" borderId="0" xfId="55" applyFont="1" applyFill="1" applyBorder="1" applyAlignment="1" applyProtection="1">
      <alignment horizontal="center" vertical="center"/>
      <protection hidden="1"/>
    </xf>
    <xf numFmtId="0" fontId="23" fillId="0" borderId="27" xfId="55" applyFont="1" applyFill="1" applyBorder="1" applyAlignment="1" applyProtection="1">
      <alignment horizontal="center" vertical="center"/>
      <protection hidden="1"/>
    </xf>
    <xf numFmtId="0" fontId="23" fillId="0" borderId="31" xfId="55" applyFont="1" applyFill="1" applyBorder="1" applyAlignment="1" applyProtection="1">
      <alignment horizontal="center" vertical="center"/>
      <protection hidden="1"/>
    </xf>
    <xf numFmtId="0" fontId="21" fillId="37" borderId="26" xfId="55" applyFont="1" applyFill="1" applyBorder="1" applyAlignment="1" applyProtection="1">
      <alignment horizontal="center" vertical="center"/>
      <protection hidden="1"/>
    </xf>
    <xf numFmtId="0" fontId="22" fillId="37" borderId="27" xfId="55" applyFont="1" applyFill="1" applyBorder="1" applyAlignment="1" applyProtection="1">
      <alignment horizontal="center" vertical="center"/>
      <protection hidden="1"/>
    </xf>
    <xf numFmtId="0" fontId="21" fillId="0" borderId="30" xfId="55" applyFont="1" applyFill="1" applyBorder="1" applyAlignment="1" applyProtection="1">
      <alignment horizontal="center" vertical="center"/>
      <protection hidden="1"/>
    </xf>
    <xf numFmtId="0" fontId="22" fillId="37" borderId="31" xfId="55" applyFont="1" applyFill="1" applyBorder="1" applyAlignment="1" applyProtection="1">
      <alignment horizontal="center" vertical="center"/>
      <protection hidden="1"/>
    </xf>
    <xf numFmtId="0" fontId="1" fillId="0" borderId="37" xfId="55" applyFont="1" applyFill="1" applyBorder="1" applyAlignment="1">
      <alignment horizontal="center" vertical="center"/>
      <protection/>
    </xf>
    <xf numFmtId="0" fontId="1" fillId="0" borderId="38" xfId="55" applyFont="1" applyFill="1" applyBorder="1" applyAlignment="1">
      <alignment horizontal="center" vertical="center"/>
      <protection/>
    </xf>
    <xf numFmtId="0" fontId="8" fillId="0" borderId="38" xfId="55" applyFont="1" applyFill="1" applyBorder="1" applyAlignment="1">
      <alignment horizontal="left" vertical="center"/>
      <protection/>
    </xf>
    <xf numFmtId="0" fontId="1" fillId="0" borderId="38" xfId="55" applyFont="1" applyFill="1" applyBorder="1" applyAlignment="1">
      <alignment horizontal="left" vertical="center"/>
      <protection/>
    </xf>
    <xf numFmtId="0" fontId="9" fillId="0" borderId="38" xfId="55" applyFont="1" applyFill="1" applyBorder="1" applyAlignment="1" applyProtection="1">
      <alignment horizontal="left" vertical="center"/>
      <protection locked="0"/>
    </xf>
    <xf numFmtId="0" fontId="10" fillId="0" borderId="38" xfId="55" applyFont="1" applyFill="1" applyBorder="1" applyAlignment="1">
      <alignment horizontal="left" vertical="center"/>
      <protection/>
    </xf>
    <xf numFmtId="0" fontId="11" fillId="0" borderId="38" xfId="55" applyFont="1" applyFill="1" applyBorder="1" applyAlignment="1" applyProtection="1" quotePrefix="1">
      <alignment horizontal="right" vertical="center"/>
      <protection hidden="1"/>
    </xf>
    <xf numFmtId="0" fontId="11" fillId="0" borderId="36" xfId="55" applyFont="1" applyFill="1" applyBorder="1" applyAlignment="1" applyProtection="1" quotePrefix="1">
      <alignment horizontal="right" vertical="center"/>
      <protection hidden="1"/>
    </xf>
    <xf numFmtId="0" fontId="18" fillId="0" borderId="38" xfId="55" applyFont="1" applyFill="1" applyBorder="1" applyAlignment="1" applyProtection="1">
      <alignment horizontal="center" vertical="center"/>
      <protection hidden="1"/>
    </xf>
    <xf numFmtId="0" fontId="15" fillId="0" borderId="38" xfId="55" applyFont="1" applyFill="1" applyBorder="1" applyAlignment="1" applyProtection="1">
      <alignment horizontal="center" vertical="center"/>
      <protection hidden="1"/>
    </xf>
    <xf numFmtId="0" fontId="16" fillId="0" borderId="38" xfId="55" applyFont="1" applyFill="1" applyBorder="1" applyAlignment="1" applyProtection="1">
      <alignment horizontal="center" vertical="center"/>
      <protection hidden="1"/>
    </xf>
    <xf numFmtId="0" fontId="17" fillId="0" borderId="38" xfId="55" applyFont="1" applyFill="1" applyBorder="1" applyAlignment="1" applyProtection="1">
      <alignment horizontal="center" vertical="center"/>
      <protection hidden="1"/>
    </xf>
    <xf numFmtId="0" fontId="13" fillId="0" borderId="38" xfId="55" applyFont="1" applyFill="1" applyBorder="1" applyAlignment="1" applyProtection="1">
      <alignment horizontal="center" vertical="center"/>
      <protection hidden="1"/>
    </xf>
    <xf numFmtId="0" fontId="3" fillId="35" borderId="0" xfId="55" applyFont="1" applyFill="1" applyAlignment="1" applyProtection="1" quotePrefix="1">
      <alignment horizontal="center" vertical="center"/>
      <protection locked="0"/>
    </xf>
    <xf numFmtId="0" fontId="25" fillId="0" borderId="0" xfId="55" applyFont="1" applyFill="1" applyBorder="1" applyAlignment="1" applyProtection="1">
      <alignment horizontal="left" vertical="center"/>
      <protection hidden="1"/>
    </xf>
    <xf numFmtId="0" fontId="25" fillId="0" borderId="0" xfId="55" applyFont="1" applyFill="1" applyBorder="1" applyAlignment="1" applyProtection="1">
      <alignment horizontal="right" vertical="center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AL-A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Relationship Id="rId11" Type="http://schemas.openxmlformats.org/officeDocument/2006/relationships/image" Target="../media/image12.jpeg" /><Relationship Id="rId12" Type="http://schemas.openxmlformats.org/officeDocument/2006/relationships/image" Target="../media/image13.png" /><Relationship Id="rId13" Type="http://schemas.openxmlformats.org/officeDocument/2006/relationships/image" Target="../media/image14.png" /><Relationship Id="rId14" Type="http://schemas.openxmlformats.org/officeDocument/2006/relationships/image" Target="../media/image15.png" /><Relationship Id="rId15" Type="http://schemas.openxmlformats.org/officeDocument/2006/relationships/image" Target="../media/image1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57150</xdr:colOff>
      <xdr:row>7</xdr:row>
      <xdr:rowOff>142875</xdr:rowOff>
    </xdr:from>
    <xdr:to>
      <xdr:col>13</xdr:col>
      <xdr:colOff>0</xdr:colOff>
      <xdr:row>7</xdr:row>
      <xdr:rowOff>142875</xdr:rowOff>
    </xdr:to>
    <xdr:sp>
      <xdr:nvSpPr>
        <xdr:cNvPr id="1" name="Line 1"/>
        <xdr:cNvSpPr>
          <a:spLocks/>
        </xdr:cNvSpPr>
      </xdr:nvSpPr>
      <xdr:spPr>
        <a:xfrm flipH="1">
          <a:off x="3514725" y="1428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20</xdr:col>
      <xdr:colOff>123825</xdr:colOff>
      <xdr:row>57</xdr:row>
      <xdr:rowOff>85725</xdr:rowOff>
    </xdr:from>
    <xdr:to>
      <xdr:col>25</xdr:col>
      <xdr:colOff>0</xdr:colOff>
      <xdr:row>61</xdr:row>
      <xdr:rowOff>152400</xdr:rowOff>
    </xdr:to>
    <xdr:pic>
      <xdr:nvPicPr>
        <xdr:cNvPr id="2" name="Picture 2" descr="baby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10953750"/>
          <a:ext cx="14478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285750</xdr:colOff>
      <xdr:row>29</xdr:row>
      <xdr:rowOff>28575</xdr:rowOff>
    </xdr:from>
    <xdr:to>
      <xdr:col>25</xdr:col>
      <xdr:colOff>114300</xdr:colOff>
      <xdr:row>33</xdr:row>
      <xdr:rowOff>171450</xdr:rowOff>
    </xdr:to>
    <xdr:pic>
      <xdr:nvPicPr>
        <xdr:cNvPr id="3" name="Picture 6" descr="baby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0" y="4495800"/>
          <a:ext cx="14001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28</xdr:row>
      <xdr:rowOff>200025</xdr:rowOff>
    </xdr:from>
    <xdr:to>
      <xdr:col>14</xdr:col>
      <xdr:colOff>219075</xdr:colOff>
      <xdr:row>33</xdr:row>
      <xdr:rowOff>133350</xdr:rowOff>
    </xdr:to>
    <xdr:pic>
      <xdr:nvPicPr>
        <xdr:cNvPr id="4" name="Picture 7" descr="baby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90875" y="4438650"/>
          <a:ext cx="14287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57</xdr:row>
      <xdr:rowOff>76200</xdr:rowOff>
    </xdr:from>
    <xdr:to>
      <xdr:col>7</xdr:col>
      <xdr:colOff>47625</xdr:colOff>
      <xdr:row>61</xdr:row>
      <xdr:rowOff>161925</xdr:rowOff>
    </xdr:to>
    <xdr:pic>
      <xdr:nvPicPr>
        <xdr:cNvPr id="5" name="Picture 8" descr="baby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81075" y="10944225"/>
          <a:ext cx="12668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257175</xdr:colOff>
      <xdr:row>57</xdr:row>
      <xdr:rowOff>95250</xdr:rowOff>
    </xdr:from>
    <xdr:to>
      <xdr:col>16</xdr:col>
      <xdr:colOff>104775</xdr:colOff>
      <xdr:row>61</xdr:row>
      <xdr:rowOff>142875</xdr:rowOff>
    </xdr:to>
    <xdr:pic>
      <xdr:nvPicPr>
        <xdr:cNvPr id="6" name="Picture 9" descr="baby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14750" y="10963275"/>
          <a:ext cx="14192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12</xdr:row>
      <xdr:rowOff>85725</xdr:rowOff>
    </xdr:from>
    <xdr:to>
      <xdr:col>16</xdr:col>
      <xdr:colOff>95250</xdr:colOff>
      <xdr:row>19</xdr:row>
      <xdr:rowOff>95250</xdr:rowOff>
    </xdr:to>
    <xdr:pic>
      <xdr:nvPicPr>
        <xdr:cNvPr id="7" name="Picture 1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76625" y="1104900"/>
          <a:ext cx="16478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12</xdr:row>
      <xdr:rowOff>114300</xdr:rowOff>
    </xdr:from>
    <xdr:to>
      <xdr:col>6</xdr:col>
      <xdr:colOff>209550</xdr:colOff>
      <xdr:row>20</xdr:row>
      <xdr:rowOff>0</xdr:rowOff>
    </xdr:to>
    <xdr:pic>
      <xdr:nvPicPr>
        <xdr:cNvPr id="8" name="Picture 1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23925" y="1133475"/>
          <a:ext cx="11715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29</xdr:row>
      <xdr:rowOff>0</xdr:rowOff>
    </xdr:from>
    <xdr:to>
      <xdr:col>7</xdr:col>
      <xdr:colOff>9525</xdr:colOff>
      <xdr:row>33</xdr:row>
      <xdr:rowOff>104775</xdr:rowOff>
    </xdr:to>
    <xdr:pic>
      <xdr:nvPicPr>
        <xdr:cNvPr id="9" name="Picture 19" descr="baby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66775" y="4467225"/>
          <a:ext cx="13430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28575</xdr:colOff>
      <xdr:row>12</xdr:row>
      <xdr:rowOff>57150</xdr:rowOff>
    </xdr:from>
    <xdr:to>
      <xdr:col>24</xdr:col>
      <xdr:colOff>66675</xdr:colOff>
      <xdr:row>19</xdr:row>
      <xdr:rowOff>9525</xdr:rowOff>
    </xdr:to>
    <xdr:pic>
      <xdr:nvPicPr>
        <xdr:cNvPr id="10" name="Picture 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00750" y="1076325"/>
          <a:ext cx="16097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43</xdr:row>
      <xdr:rowOff>57150</xdr:rowOff>
    </xdr:from>
    <xdr:to>
      <xdr:col>7</xdr:col>
      <xdr:colOff>95250</xdr:colOff>
      <xdr:row>48</xdr:row>
      <xdr:rowOff>57150</xdr:rowOff>
    </xdr:to>
    <xdr:pic>
      <xdr:nvPicPr>
        <xdr:cNvPr id="11" name="Picture 2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62000" y="7724775"/>
          <a:ext cx="15335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42</xdr:row>
      <xdr:rowOff>200025</xdr:rowOff>
    </xdr:from>
    <xdr:to>
      <xdr:col>16</xdr:col>
      <xdr:colOff>200025</xdr:colOff>
      <xdr:row>47</xdr:row>
      <xdr:rowOff>171450</xdr:rowOff>
    </xdr:to>
    <xdr:pic>
      <xdr:nvPicPr>
        <xdr:cNvPr id="12" name="Picture 2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71900" y="7639050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9525</xdr:colOff>
      <xdr:row>42</xdr:row>
      <xdr:rowOff>200025</xdr:rowOff>
    </xdr:from>
    <xdr:to>
      <xdr:col>25</xdr:col>
      <xdr:colOff>19050</xdr:colOff>
      <xdr:row>47</xdr:row>
      <xdr:rowOff>123825</xdr:rowOff>
    </xdr:to>
    <xdr:pic>
      <xdr:nvPicPr>
        <xdr:cNvPr id="13" name="Picture 2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610350" y="7639050"/>
          <a:ext cx="12668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266700</xdr:colOff>
      <xdr:row>11</xdr:row>
      <xdr:rowOff>19050</xdr:rowOff>
    </xdr:from>
    <xdr:to>
      <xdr:col>7</xdr:col>
      <xdr:colOff>76200</xdr:colOff>
      <xdr:row>12</xdr:row>
      <xdr:rowOff>209550</xdr:rowOff>
    </xdr:to>
    <xdr:pic>
      <xdr:nvPicPr>
        <xdr:cNvPr id="14" name="Picture 24"/>
        <xdr:cNvPicPr preferRelativeResize="1">
          <a:picLocks noChangeAspect="1"/>
        </xdr:cNvPicPr>
      </xdr:nvPicPr>
      <xdr:blipFill>
        <a:blip r:embed="rId12"/>
        <a:srcRect l="14773" t="7142" r="32954" b="17143"/>
        <a:stretch>
          <a:fillRect/>
        </a:stretch>
      </xdr:blipFill>
      <xdr:spPr>
        <a:xfrm>
          <a:off x="1838325" y="723900"/>
          <a:ext cx="438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304800</xdr:colOff>
      <xdr:row>15</xdr:row>
      <xdr:rowOff>142875</xdr:rowOff>
    </xdr:from>
    <xdr:to>
      <xdr:col>17</xdr:col>
      <xdr:colOff>104775</xdr:colOff>
      <xdr:row>19</xdr:row>
      <xdr:rowOff>76200</xdr:rowOff>
    </xdr:to>
    <xdr:pic>
      <xdr:nvPicPr>
        <xdr:cNvPr id="15" name="Picture 25"/>
        <xdr:cNvPicPr preferRelativeResize="1">
          <a:picLocks noChangeAspect="1"/>
        </xdr:cNvPicPr>
      </xdr:nvPicPr>
      <xdr:blipFill>
        <a:blip r:embed="rId13"/>
        <a:srcRect l="21665" t="6060" r="3334" b="1515"/>
        <a:stretch>
          <a:fillRect/>
        </a:stretch>
      </xdr:blipFill>
      <xdr:spPr>
        <a:xfrm>
          <a:off x="5019675" y="1743075"/>
          <a:ext cx="4286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295275</xdr:colOff>
      <xdr:row>16</xdr:row>
      <xdr:rowOff>133350</xdr:rowOff>
    </xdr:from>
    <xdr:to>
      <xdr:col>25</xdr:col>
      <xdr:colOff>104775</xdr:colOff>
      <xdr:row>18</xdr:row>
      <xdr:rowOff>104775</xdr:rowOff>
    </xdr:to>
    <xdr:pic>
      <xdr:nvPicPr>
        <xdr:cNvPr id="16" name="Picture 2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524750" y="1895475"/>
          <a:ext cx="4381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228600</xdr:colOff>
      <xdr:row>31</xdr:row>
      <xdr:rowOff>104775</xdr:rowOff>
    </xdr:from>
    <xdr:to>
      <xdr:col>18</xdr:col>
      <xdr:colOff>47625</xdr:colOff>
      <xdr:row>33</xdr:row>
      <xdr:rowOff>85725</xdr:rowOff>
    </xdr:to>
    <xdr:pic>
      <xdr:nvPicPr>
        <xdr:cNvPr id="17" name="Picture 2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29150" y="5029200"/>
          <a:ext cx="10763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2"/>
  <sheetViews>
    <sheetView showGridLines="0" showZeros="0" tabSelected="1" zoomScalePageLayoutView="0" workbookViewId="0" topLeftCell="A8">
      <selection activeCell="I8" sqref="I8:K8"/>
    </sheetView>
  </sheetViews>
  <sheetFormatPr defaultColWidth="9.140625" defaultRowHeight="12.75"/>
  <cols>
    <col min="1" max="28" width="4.7109375" style="7" customWidth="1"/>
    <col min="29" max="16384" width="9.140625" style="7" customWidth="1"/>
  </cols>
  <sheetData>
    <row r="1" spans="1:28" ht="12.75" customHeight="1" hidden="1">
      <c r="A1" s="1"/>
      <c r="B1" s="2"/>
      <c r="C1" s="3" t="s">
        <v>0</v>
      </c>
      <c r="D1" s="3" t="s">
        <v>1</v>
      </c>
      <c r="E1" s="3" t="s">
        <v>2</v>
      </c>
      <c r="F1" s="3" t="s">
        <v>3</v>
      </c>
      <c r="G1" s="4"/>
      <c r="H1" s="4"/>
      <c r="I1" s="5"/>
      <c r="J1" s="4"/>
      <c r="K1" s="4"/>
      <c r="L1" s="4"/>
      <c r="M1" s="3" t="s">
        <v>4</v>
      </c>
      <c r="N1" s="3" t="s">
        <v>5</v>
      </c>
      <c r="O1" s="3" t="s">
        <v>6</v>
      </c>
      <c r="P1" s="3" t="s">
        <v>7</v>
      </c>
      <c r="Q1" s="4"/>
      <c r="R1" s="5"/>
      <c r="S1" s="4"/>
      <c r="T1" s="4"/>
      <c r="U1" s="3" t="s">
        <v>8</v>
      </c>
      <c r="V1" s="3" t="s">
        <v>9</v>
      </c>
      <c r="W1" s="3" t="s">
        <v>10</v>
      </c>
      <c r="X1" s="3" t="s">
        <v>11</v>
      </c>
      <c r="Y1" s="4"/>
      <c r="Z1" s="4"/>
      <c r="AA1" s="4"/>
      <c r="AB1" s="6"/>
    </row>
    <row r="2" spans="1:29" ht="13.5" customHeight="1" hidden="1">
      <c r="A2" s="8"/>
      <c r="B2" s="9"/>
      <c r="C2" s="10" t="str">
        <f>"1/1/"&amp;I8</f>
        <v>1/1/1966</v>
      </c>
      <c r="D2" s="9">
        <f>U2+31</f>
        <v>24198</v>
      </c>
      <c r="E2" s="9">
        <f>V2+30</f>
        <v>24289</v>
      </c>
      <c r="F2" s="9">
        <f>W2+30</f>
        <v>24381</v>
      </c>
      <c r="G2" s="9"/>
      <c r="H2" s="11"/>
      <c r="I2" s="12"/>
      <c r="J2" s="11"/>
      <c r="K2" s="11"/>
      <c r="L2" s="11">
        <f>IF(OR((AND(MOD(YEAR(C2),4)=0,MOD(YEAR(C2),100)&lt;&gt;0)),(MOD(YEAR(C2),400)=0)),29,28)</f>
        <v>28</v>
      </c>
      <c r="M2" s="9">
        <f>C2+31</f>
        <v>24139</v>
      </c>
      <c r="N2" s="9">
        <f>D2+30</f>
        <v>24228</v>
      </c>
      <c r="O2" s="9">
        <f>E2+31</f>
        <v>24320</v>
      </c>
      <c r="P2" s="9">
        <f>F2+31</f>
        <v>24412</v>
      </c>
      <c r="Q2" s="11"/>
      <c r="R2" s="12"/>
      <c r="S2" s="11"/>
      <c r="T2" s="11"/>
      <c r="U2" s="9">
        <f>M2+L2</f>
        <v>24167</v>
      </c>
      <c r="V2" s="9">
        <f>N2+31</f>
        <v>24259</v>
      </c>
      <c r="W2" s="9">
        <f>O2+31</f>
        <v>24351</v>
      </c>
      <c r="X2" s="9">
        <f>P2+30</f>
        <v>24442</v>
      </c>
      <c r="Y2" s="11"/>
      <c r="Z2" s="11"/>
      <c r="AA2" s="11"/>
      <c r="AC2" s="13"/>
    </row>
    <row r="3" spans="1:27" ht="14.25" customHeight="1" hidden="1">
      <c r="A3" s="14" t="s">
        <v>0</v>
      </c>
      <c r="B3" s="15"/>
      <c r="C3" s="11">
        <f>IF(WEEKDAY($C$2)=1,1,0)</f>
        <v>0</v>
      </c>
      <c r="D3" s="11">
        <f>IF(WEEKDAY($C$2)=2,1,0)</f>
        <v>0</v>
      </c>
      <c r="E3" s="11">
        <f>IF(WEEKDAY($C$2)=3,1,0)</f>
        <v>0</v>
      </c>
      <c r="F3" s="11">
        <f>IF(WEEKDAY($C$2)=4,1,0)</f>
        <v>0</v>
      </c>
      <c r="G3" s="11">
        <f>IF(WEEKDAY($C$2)=5,1,0)</f>
        <v>0</v>
      </c>
      <c r="H3" s="11">
        <f>IF(WEEKDAY($C$2)=6,1,0)</f>
        <v>0</v>
      </c>
      <c r="I3" s="12">
        <f>IF(WEEKDAY($C$2)=7,1,0)</f>
        <v>1</v>
      </c>
      <c r="J3" s="15" t="s">
        <v>4</v>
      </c>
      <c r="K3" s="15"/>
      <c r="L3" s="11">
        <f>IF(WEEKDAY($M$2)=1,1,0)</f>
        <v>0</v>
      </c>
      <c r="M3" s="11">
        <f>IF(WEEKDAY($M$2)=2,1,0)</f>
        <v>0</v>
      </c>
      <c r="N3" s="11">
        <f>IF(WEEKDAY($M$2)=3,1,0)</f>
        <v>1</v>
      </c>
      <c r="O3" s="11">
        <f>IF(WEEKDAY($M$2)=4,1,0)</f>
        <v>0</v>
      </c>
      <c r="P3" s="11">
        <f>IF(WEEKDAY($M$2)=5,1,0)</f>
        <v>0</v>
      </c>
      <c r="Q3" s="11">
        <f>IF(WEEKDAY($M$2)=6,1,0)</f>
        <v>0</v>
      </c>
      <c r="R3" s="12">
        <f>IF(WEEKDAY($M$2)=7,1,0)</f>
        <v>0</v>
      </c>
      <c r="S3" s="15" t="s">
        <v>8</v>
      </c>
      <c r="T3" s="15"/>
      <c r="U3" s="11">
        <f>IF(WEEKDAY($U$2)=1,1,0)</f>
        <v>0</v>
      </c>
      <c r="V3" s="11">
        <f>IF(WEEKDAY($U$2)=2,1,0)</f>
        <v>0</v>
      </c>
      <c r="W3" s="11">
        <f>IF(WEEKDAY($U$2)=3,1,0)</f>
        <v>1</v>
      </c>
      <c r="X3" s="11">
        <f>IF(WEEKDAY($U$2)=4,1,0)</f>
        <v>0</v>
      </c>
      <c r="Y3" s="11">
        <f>IF(WEEKDAY($U$2)=5,1,0)</f>
        <v>0</v>
      </c>
      <c r="Z3" s="11">
        <f>IF(WEEKDAY($U$2)=6,1,0)</f>
        <v>0</v>
      </c>
      <c r="AA3" s="11">
        <f>IF(WEEKDAY($U$2)=7,1,0)</f>
        <v>0</v>
      </c>
    </row>
    <row r="4" spans="1:27" ht="16.5" customHeight="1" hidden="1">
      <c r="A4" s="14" t="s">
        <v>1</v>
      </c>
      <c r="B4" s="15"/>
      <c r="C4" s="11">
        <f>IF(WEEKDAY($D$2)=1,1,0)</f>
        <v>0</v>
      </c>
      <c r="D4" s="11">
        <f>IF(WEEKDAY($D$2)=2,1,0)</f>
        <v>0</v>
      </c>
      <c r="E4" s="11">
        <f>IF(WEEKDAY($D$2)=3,1,0)</f>
        <v>0</v>
      </c>
      <c r="F4" s="11">
        <f>IF(WEEKDAY($D$2)=4,1,0)</f>
        <v>0</v>
      </c>
      <c r="G4" s="11">
        <f>IF(WEEKDAY($D$2)=5,1,0)</f>
        <v>0</v>
      </c>
      <c r="H4" s="11">
        <f>IF(WEEKDAY($D$2)=6,1,0)</f>
        <v>1</v>
      </c>
      <c r="I4" s="12">
        <f>IF(WEEKDAY($D$2)=7,1,0)</f>
        <v>0</v>
      </c>
      <c r="J4" s="15" t="s">
        <v>5</v>
      </c>
      <c r="K4" s="15"/>
      <c r="L4" s="11">
        <f>IF(WEEKDAY($N$2)=1,1,0)</f>
        <v>1</v>
      </c>
      <c r="M4" s="11">
        <f>IF(WEEKDAY($N$2)=2,1,0)</f>
        <v>0</v>
      </c>
      <c r="N4" s="11">
        <f>IF(WEEKDAY($N$2)=3,1,0)</f>
        <v>0</v>
      </c>
      <c r="O4" s="11">
        <f>IF(WEEKDAY($N$2)=4,1,0)</f>
        <v>0</v>
      </c>
      <c r="P4" s="11">
        <f>IF(WEEKDAY($N$2)=5,1,0)</f>
        <v>0</v>
      </c>
      <c r="Q4" s="11">
        <f>IF(WEEKDAY($N$2)=6,1,0)</f>
        <v>0</v>
      </c>
      <c r="R4" s="12">
        <f>IF(WEEKDAY($N$2)=7,1,0)</f>
        <v>0</v>
      </c>
      <c r="S4" s="15" t="s">
        <v>9</v>
      </c>
      <c r="T4" s="15"/>
      <c r="U4" s="11">
        <f>IF(WEEKDAY($V$2)=1,1,0)</f>
        <v>0</v>
      </c>
      <c r="V4" s="11">
        <f>IF(WEEKDAY($V$2)=2,1,0)</f>
        <v>0</v>
      </c>
      <c r="W4" s="11">
        <f>IF(WEEKDAY($V$2)=3,1,0)</f>
        <v>0</v>
      </c>
      <c r="X4" s="11">
        <f>IF(WEEKDAY($V$2)=4,1,0)</f>
        <v>1</v>
      </c>
      <c r="Y4" s="11">
        <f>IF(WEEKDAY($V$2)=5,1,0)</f>
        <v>0</v>
      </c>
      <c r="Z4" s="11">
        <f>IF(WEEKDAY($V$2)=6,1,0)</f>
        <v>0</v>
      </c>
      <c r="AA4" s="11">
        <f>IF(WEEKDAY($V$2)=7,1,0)</f>
        <v>0</v>
      </c>
    </row>
    <row r="5" spans="1:27" ht="16.5" customHeight="1" hidden="1">
      <c r="A5" s="14" t="s">
        <v>2</v>
      </c>
      <c r="B5" s="15"/>
      <c r="C5" s="11">
        <f>IF(WEEKDAY($E$2)=1,1,0)</f>
        <v>0</v>
      </c>
      <c r="D5" s="11">
        <f>IF(WEEKDAY($E$2)=2,1,0)</f>
        <v>0</v>
      </c>
      <c r="E5" s="11">
        <f>IF(WEEKDAY($E$2)=3,1,0)</f>
        <v>0</v>
      </c>
      <c r="F5" s="11">
        <f>IF(WEEKDAY($E$2)=4,1,0)</f>
        <v>0</v>
      </c>
      <c r="G5" s="11">
        <f>IF(WEEKDAY($E$2)=5,1,0)</f>
        <v>0</v>
      </c>
      <c r="H5" s="11">
        <f>IF(WEEKDAY($E$2)=6,1,0)</f>
        <v>1</v>
      </c>
      <c r="I5" s="12">
        <f>IF(WEEKDAY($E$2)=7,1,0)</f>
        <v>0</v>
      </c>
      <c r="J5" s="15" t="s">
        <v>6</v>
      </c>
      <c r="K5" s="15"/>
      <c r="L5" s="11">
        <f>IF(WEEKDAY($O$2)=1,1,0)</f>
        <v>0</v>
      </c>
      <c r="M5" s="11">
        <f>IF(WEEKDAY($O$2)=2,1,0)</f>
        <v>1</v>
      </c>
      <c r="N5" s="11">
        <f>IF(WEEKDAY($O$2)=3,1,0)</f>
        <v>0</v>
      </c>
      <c r="O5" s="11">
        <f>IF(WEEKDAY($O$2)=4,1,0)</f>
        <v>0</v>
      </c>
      <c r="P5" s="11">
        <f>IF(WEEKDAY($O$2)=5,1,0)</f>
        <v>0</v>
      </c>
      <c r="Q5" s="11">
        <f>IF(WEEKDAY($O$2)=6,1,0)</f>
        <v>0</v>
      </c>
      <c r="R5" s="12">
        <f>IF(WEEKDAY($O$2)=7,1,0)</f>
        <v>0</v>
      </c>
      <c r="S5" s="15" t="s">
        <v>10</v>
      </c>
      <c r="T5" s="15"/>
      <c r="U5" s="11">
        <f>IF(WEEKDAY($W$2)=1,1,0)</f>
        <v>0</v>
      </c>
      <c r="V5" s="11">
        <f>IF(WEEKDAY($W$2)=2,1,0)</f>
        <v>0</v>
      </c>
      <c r="W5" s="11">
        <f>IF(WEEKDAY($W$2)=3,1,0)</f>
        <v>0</v>
      </c>
      <c r="X5" s="11">
        <f>IF(WEEKDAY($W$2)=4,1,0)</f>
        <v>0</v>
      </c>
      <c r="Y5" s="11">
        <f>IF(WEEKDAY($W$2)=5,1,0)</f>
        <v>1</v>
      </c>
      <c r="Z5" s="11">
        <f>IF(WEEKDAY($W$2)=6,1,0)</f>
        <v>0</v>
      </c>
      <c r="AA5" s="11">
        <f>IF(WEEKDAY($W$2)=7,1,0)</f>
        <v>0</v>
      </c>
    </row>
    <row r="6" spans="1:27" ht="20.25" customHeight="1" hidden="1">
      <c r="A6" s="14" t="s">
        <v>3</v>
      </c>
      <c r="B6" s="15"/>
      <c r="C6" s="11">
        <f>IF(WEEKDAY($F$2)=1,1,0)</f>
        <v>0</v>
      </c>
      <c r="D6" s="11">
        <f>IF(WEEKDAY($F$2)=2,1,0)</f>
        <v>0</v>
      </c>
      <c r="E6" s="11">
        <f>IF(WEEKDAY($F$2)=3,1,0)</f>
        <v>0</v>
      </c>
      <c r="F6" s="11">
        <f>IF(WEEKDAY($F$2)=4,1,0)</f>
        <v>0</v>
      </c>
      <c r="G6" s="11">
        <f>IF(WEEKDAY($F$2)=5,1,0)</f>
        <v>0</v>
      </c>
      <c r="H6" s="11">
        <f>IF(WEEKDAY($F$2)=6,1,0)</f>
        <v>0</v>
      </c>
      <c r="I6" s="12">
        <f>IF(WEEKDAY($F$2)=7,1,0)</f>
        <v>1</v>
      </c>
      <c r="J6" s="15" t="s">
        <v>7</v>
      </c>
      <c r="K6" s="15"/>
      <c r="L6" s="11">
        <f>IF(WEEKDAY($P$2)=1,1,0)</f>
        <v>0</v>
      </c>
      <c r="M6" s="11">
        <f>IF(WEEKDAY($P$2)=2,1,0)</f>
        <v>0</v>
      </c>
      <c r="N6" s="11">
        <f>IF(WEEKDAY($P$2)=3,1,0)</f>
        <v>1</v>
      </c>
      <c r="O6" s="11">
        <f>IF(WEEKDAY($P$2)=4,1,0)</f>
        <v>0</v>
      </c>
      <c r="P6" s="11">
        <f>IF(WEEKDAY($P$2)=5,1,0)</f>
        <v>0</v>
      </c>
      <c r="Q6" s="11">
        <f>IF(WEEKDAY($P$2)=6,1,0)</f>
        <v>0</v>
      </c>
      <c r="R6" s="12">
        <f>IF(WEEKDAY($P$2)=7,1,0)</f>
        <v>0</v>
      </c>
      <c r="S6" s="15" t="s">
        <v>11</v>
      </c>
      <c r="T6" s="15"/>
      <c r="U6" s="11">
        <f>IF(WEEKDAY($X$2)=1,1,0)</f>
        <v>0</v>
      </c>
      <c r="V6" s="11">
        <f>IF(WEEKDAY($X$2)=2,1,0)</f>
        <v>0</v>
      </c>
      <c r="W6" s="11">
        <f>IF(WEEKDAY($X$2)=3,1,0)</f>
        <v>0</v>
      </c>
      <c r="X6" s="11">
        <f>IF(WEEKDAY($X$2)=4,1,0)</f>
        <v>0</v>
      </c>
      <c r="Y6" s="11">
        <f>IF(WEEKDAY($X$2)=5,1,0)</f>
        <v>1</v>
      </c>
      <c r="Z6" s="11">
        <f>IF(WEEKDAY($X$2)=6,1,0)</f>
        <v>0</v>
      </c>
      <c r="AA6" s="11">
        <f>IF(WEEKDAY($X$2)=7,1,0)</f>
        <v>0</v>
      </c>
    </row>
    <row r="7" ht="14.25" customHeight="1" hidden="1"/>
    <row r="8" spans="1:19" ht="24.75" customHeight="1">
      <c r="A8" s="16"/>
      <c r="B8" s="17"/>
      <c r="C8" s="18" t="s">
        <v>12</v>
      </c>
      <c r="D8" s="19"/>
      <c r="E8" s="19"/>
      <c r="F8" s="19"/>
      <c r="G8" s="19"/>
      <c r="H8" s="20"/>
      <c r="I8" s="96">
        <v>1966</v>
      </c>
      <c r="J8" s="96"/>
      <c r="K8" s="96"/>
      <c r="N8" s="21" t="s">
        <v>35</v>
      </c>
      <c r="O8" s="22"/>
      <c r="P8" s="22"/>
      <c r="Q8" s="22"/>
      <c r="R8" s="22"/>
      <c r="S8" s="22"/>
    </row>
    <row r="9" spans="1:11" ht="15.75" customHeight="1" thickBot="1">
      <c r="A9" s="23"/>
      <c r="B9" s="23"/>
      <c r="C9" s="24" t="s">
        <v>13</v>
      </c>
      <c r="D9" s="25"/>
      <c r="E9" s="25"/>
      <c r="F9" s="25"/>
      <c r="G9" s="25"/>
      <c r="H9" s="20"/>
      <c r="I9" s="26"/>
      <c r="J9" s="26"/>
      <c r="K9" s="26"/>
    </row>
    <row r="10" spans="1:28" ht="7.5" customHeight="1">
      <c r="A10" s="27"/>
      <c r="B10" s="28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30"/>
    </row>
    <row r="11" spans="1:28" ht="7.5" customHeight="1">
      <c r="A11" s="31"/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4"/>
    </row>
    <row r="12" spans="1:28" ht="24.75">
      <c r="A12" s="35"/>
      <c r="B12" s="36"/>
      <c r="C12" s="37"/>
      <c r="D12" s="37"/>
      <c r="E12" s="37"/>
      <c r="F12" s="37"/>
      <c r="G12" s="37"/>
      <c r="H12" s="37"/>
      <c r="I12" s="37"/>
      <c r="J12" s="98" t="s">
        <v>14</v>
      </c>
      <c r="K12" s="98"/>
      <c r="L12" s="98"/>
      <c r="M12" s="98"/>
      <c r="N12" s="98"/>
      <c r="O12" s="98"/>
      <c r="P12" s="97">
        <f>I8</f>
        <v>1966</v>
      </c>
      <c r="Q12" s="9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8"/>
    </row>
    <row r="13" spans="1:28" ht="20.25">
      <c r="A13" s="35"/>
      <c r="B13" s="36"/>
      <c r="C13" s="37"/>
      <c r="D13" s="37"/>
      <c r="E13" s="37"/>
      <c r="F13" s="37"/>
      <c r="G13" s="37"/>
      <c r="H13" s="37"/>
      <c r="I13" s="37"/>
      <c r="J13" s="39"/>
      <c r="K13" s="39"/>
      <c r="L13" s="39"/>
      <c r="M13" s="39"/>
      <c r="N13" s="39"/>
      <c r="O13" s="39"/>
      <c r="P13" s="40"/>
      <c r="Q13" s="40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8"/>
    </row>
    <row r="14" spans="1:28" ht="12.75">
      <c r="A14" s="31"/>
      <c r="B14" s="32"/>
      <c r="C14" s="33"/>
      <c r="D14" s="33"/>
      <c r="E14" s="41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4"/>
    </row>
    <row r="15" spans="1:28" ht="12.75">
      <c r="A15" s="31"/>
      <c r="B15" s="32"/>
      <c r="C15" s="33"/>
      <c r="D15" s="33"/>
      <c r="E15" s="41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4"/>
    </row>
    <row r="16" spans="1:28" ht="12.75">
      <c r="A16" s="31"/>
      <c r="B16" s="32"/>
      <c r="C16" s="33"/>
      <c r="D16" s="33"/>
      <c r="E16" s="41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4"/>
    </row>
    <row r="17" spans="1:28" ht="12.75">
      <c r="A17" s="31"/>
      <c r="B17" s="32"/>
      <c r="C17" s="33"/>
      <c r="D17" s="33"/>
      <c r="E17" s="41"/>
      <c r="F17" s="33"/>
      <c r="G17" s="33"/>
      <c r="H17" s="33"/>
      <c r="I17" s="33"/>
      <c r="J17" s="33"/>
      <c r="K17" s="33"/>
      <c r="L17" s="33"/>
      <c r="M17" s="33"/>
      <c r="N17" s="41"/>
      <c r="O17" s="33"/>
      <c r="P17" s="33"/>
      <c r="Q17" s="33"/>
      <c r="R17" s="33"/>
      <c r="S17" s="33"/>
      <c r="T17" s="33"/>
      <c r="U17" s="33"/>
      <c r="V17" s="33"/>
      <c r="W17" s="33"/>
      <c r="X17" s="41"/>
      <c r="Y17" s="33"/>
      <c r="Z17" s="33"/>
      <c r="AA17" s="33"/>
      <c r="AB17" s="34"/>
    </row>
    <row r="18" spans="1:28" ht="12.75">
      <c r="A18" s="31"/>
      <c r="B18" s="32"/>
      <c r="C18" s="33"/>
      <c r="D18" s="33"/>
      <c r="E18" s="41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4"/>
    </row>
    <row r="19" spans="1:28" ht="12.75">
      <c r="A19" s="31"/>
      <c r="B19" s="32"/>
      <c r="C19" s="33"/>
      <c r="D19" s="33"/>
      <c r="E19" s="41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4"/>
    </row>
    <row r="20" spans="1:28" ht="12.75">
      <c r="A20" s="31"/>
      <c r="B20" s="32"/>
      <c r="C20" s="33"/>
      <c r="D20" s="33"/>
      <c r="E20" s="41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4"/>
    </row>
    <row r="21" spans="1:28" s="45" customFormat="1" ht="18" customHeight="1" thickBot="1">
      <c r="A21" s="42"/>
      <c r="B21" s="95" t="s">
        <v>15</v>
      </c>
      <c r="C21" s="95"/>
      <c r="D21" s="95"/>
      <c r="E21" s="95"/>
      <c r="F21" s="95"/>
      <c r="G21" s="95"/>
      <c r="H21" s="95"/>
      <c r="I21" s="95"/>
      <c r="J21" s="43"/>
      <c r="K21" s="92" t="s">
        <v>16</v>
      </c>
      <c r="L21" s="92"/>
      <c r="M21" s="92"/>
      <c r="N21" s="92"/>
      <c r="O21" s="92"/>
      <c r="P21" s="92"/>
      <c r="Q21" s="92"/>
      <c r="R21" s="92"/>
      <c r="S21" s="43"/>
      <c r="T21" s="93" t="s">
        <v>17</v>
      </c>
      <c r="U21" s="93"/>
      <c r="V21" s="93"/>
      <c r="W21" s="93"/>
      <c r="X21" s="93"/>
      <c r="Y21" s="93"/>
      <c r="Z21" s="93"/>
      <c r="AA21" s="93"/>
      <c r="AB21" s="44"/>
    </row>
    <row r="22" spans="1:28" ht="18" customHeight="1">
      <c r="A22" s="46"/>
      <c r="B22" s="47" t="s">
        <v>18</v>
      </c>
      <c r="C22" s="48" t="s">
        <v>19</v>
      </c>
      <c r="D22" s="49" t="s">
        <v>20</v>
      </c>
      <c r="E22" s="49" t="s">
        <v>21</v>
      </c>
      <c r="F22" s="49" t="s">
        <v>22</v>
      </c>
      <c r="G22" s="49" t="s">
        <v>23</v>
      </c>
      <c r="H22" s="49" t="s">
        <v>24</v>
      </c>
      <c r="I22" s="50" t="s">
        <v>25</v>
      </c>
      <c r="J22" s="51"/>
      <c r="K22" s="47" t="s">
        <v>18</v>
      </c>
      <c r="L22" s="48" t="s">
        <v>19</v>
      </c>
      <c r="M22" s="49" t="s">
        <v>20</v>
      </c>
      <c r="N22" s="49" t="s">
        <v>21</v>
      </c>
      <c r="O22" s="49" t="s">
        <v>22</v>
      </c>
      <c r="P22" s="49" t="s">
        <v>23</v>
      </c>
      <c r="Q22" s="49" t="s">
        <v>24</v>
      </c>
      <c r="R22" s="50" t="s">
        <v>25</v>
      </c>
      <c r="S22" s="51"/>
      <c r="T22" s="47" t="s">
        <v>18</v>
      </c>
      <c r="U22" s="48" t="s">
        <v>19</v>
      </c>
      <c r="V22" s="49" t="s">
        <v>20</v>
      </c>
      <c r="W22" s="49" t="s">
        <v>21</v>
      </c>
      <c r="X22" s="49" t="s">
        <v>22</v>
      </c>
      <c r="Y22" s="49" t="s">
        <v>23</v>
      </c>
      <c r="Z22" s="49" t="s">
        <v>24</v>
      </c>
      <c r="AA22" s="50" t="s">
        <v>25</v>
      </c>
      <c r="AB22" s="34"/>
    </row>
    <row r="23" spans="1:28" ht="18" customHeight="1">
      <c r="A23" s="52"/>
      <c r="B23" s="53">
        <v>1</v>
      </c>
      <c r="C23" s="54">
        <f>IF($C$3=1,1,0)</f>
        <v>0</v>
      </c>
      <c r="D23" s="55">
        <f>IF($D$3=1,1,IF(C23&gt;0,C23+1,0))</f>
        <v>0</v>
      </c>
      <c r="E23" s="55">
        <f>IF($E$3=1,1,IF(D23&gt;0,D23+1,0))</f>
        <v>0</v>
      </c>
      <c r="F23" s="55">
        <f>IF($F$3=1,1,IF(E23&gt;0,E23+1,0))</f>
        <v>0</v>
      </c>
      <c r="G23" s="55">
        <f>IF($G$3=1,1,IF(F23&gt;0,F23+1,0))</f>
        <v>0</v>
      </c>
      <c r="H23" s="55">
        <f>IF($H$3=1,1,IF(G23&gt;0,G23+1,0))</f>
        <v>0</v>
      </c>
      <c r="I23" s="56">
        <f>IF($I$3=1,1,IF(H23&gt;0,H23+1,0))</f>
        <v>1</v>
      </c>
      <c r="J23" s="57"/>
      <c r="K23" s="58">
        <f>IF(B28&gt;0,B27+1,B27)</f>
        <v>6</v>
      </c>
      <c r="L23" s="54">
        <f>IF($L$3=1,1,0)</f>
        <v>0</v>
      </c>
      <c r="M23" s="55">
        <f>IF($M$3=1,1,IF(L23&gt;0,L23+1,0))</f>
        <v>0</v>
      </c>
      <c r="N23" s="55">
        <f>IF($N$3=1,1,IF(M23&gt;0,M23+1,0))</f>
        <v>1</v>
      </c>
      <c r="O23" s="55">
        <f>IF($O$3=1,1,IF(N23&gt;0,N23+1,0))</f>
        <v>2</v>
      </c>
      <c r="P23" s="55">
        <f>IF($P$3=1,1,IF(O23&gt;0,O23+1,0))</f>
        <v>3</v>
      </c>
      <c r="Q23" s="55">
        <f>IF($Q$3=1,1,IF(P23&gt;0,P23+1,0))</f>
        <v>4</v>
      </c>
      <c r="R23" s="56">
        <f>IF($R$3=1,1,IF(Q23&gt;0,Q23+1,0))</f>
        <v>5</v>
      </c>
      <c r="S23" s="57"/>
      <c r="T23" s="58">
        <f>IF(K28&gt;0,K27+1,K27)</f>
        <v>10</v>
      </c>
      <c r="U23" s="54">
        <f>IF($U$3=1,1,0)</f>
        <v>0</v>
      </c>
      <c r="V23" s="55">
        <f>IF($V$3=1,1,IF(U23&gt;0,U23+1,0))</f>
        <v>0</v>
      </c>
      <c r="W23" s="55">
        <f>IF($W$3=1,1,IF(V23&gt;0,V23+1,0))</f>
        <v>1</v>
      </c>
      <c r="X23" s="55">
        <f>IF($X$3=1,1,IF(W23&gt;0,W23+1,0))</f>
        <v>2</v>
      </c>
      <c r="Y23" s="55">
        <f>IF($Y$3=1,1,IF(X23&gt;0,X23+1,0))</f>
        <v>3</v>
      </c>
      <c r="Z23" s="55">
        <f>IF($Z$3=1,1,IF(Y23&gt;0,Y23+1,0))</f>
        <v>4</v>
      </c>
      <c r="AA23" s="56">
        <f>IF($AA$3=1,1,IF(Z23&gt;0,Z23+1,0))</f>
        <v>5</v>
      </c>
      <c r="AB23" s="34"/>
    </row>
    <row r="24" spans="1:28" ht="18" customHeight="1">
      <c r="A24" s="52"/>
      <c r="B24" s="59">
        <f>B23+1</f>
        <v>2</v>
      </c>
      <c r="C24" s="60">
        <f>IF(AND(I23&gt;0,I23&lt;31),I23+1,0)</f>
        <v>2</v>
      </c>
      <c r="D24" s="61">
        <f aca="true" t="shared" si="0" ref="D24:I28">IF(AND(C24&gt;0,C24&lt;31),C24+1,0)</f>
        <v>3</v>
      </c>
      <c r="E24" s="61">
        <f t="shared" si="0"/>
        <v>4</v>
      </c>
      <c r="F24" s="61">
        <f t="shared" si="0"/>
        <v>5</v>
      </c>
      <c r="G24" s="61">
        <f t="shared" si="0"/>
        <v>6</v>
      </c>
      <c r="H24" s="61">
        <f t="shared" si="0"/>
        <v>7</v>
      </c>
      <c r="I24" s="62">
        <f t="shared" si="0"/>
        <v>8</v>
      </c>
      <c r="J24" s="57"/>
      <c r="K24" s="58">
        <f>K23+1</f>
        <v>7</v>
      </c>
      <c r="L24" s="60">
        <f>IF(AND(R23&gt;0,R23&lt;$L$2),R23+1,0)</f>
        <v>6</v>
      </c>
      <c r="M24" s="61">
        <f aca="true" t="shared" si="1" ref="M24:R28">IF(AND(L24&gt;0,L24&lt;$L$2),L24+1,0)</f>
        <v>7</v>
      </c>
      <c r="N24" s="61">
        <f t="shared" si="1"/>
        <v>8</v>
      </c>
      <c r="O24" s="61">
        <f t="shared" si="1"/>
        <v>9</v>
      </c>
      <c r="P24" s="61">
        <f t="shared" si="1"/>
        <v>10</v>
      </c>
      <c r="Q24" s="61">
        <f t="shared" si="1"/>
        <v>11</v>
      </c>
      <c r="R24" s="62">
        <f t="shared" si="1"/>
        <v>12</v>
      </c>
      <c r="S24" s="57"/>
      <c r="T24" s="58">
        <f>T23+1</f>
        <v>11</v>
      </c>
      <c r="U24" s="60">
        <f>IF(AND(AA23&gt;0,AA23&lt;31),AA23+1,0)</f>
        <v>6</v>
      </c>
      <c r="V24" s="61">
        <f aca="true" t="shared" si="2" ref="V24:AA28">IF(AND(U24&gt;0,U24&lt;31),U24+1,0)</f>
        <v>7</v>
      </c>
      <c r="W24" s="61">
        <f t="shared" si="2"/>
        <v>8</v>
      </c>
      <c r="X24" s="61">
        <f t="shared" si="2"/>
        <v>9</v>
      </c>
      <c r="Y24" s="61">
        <f t="shared" si="2"/>
        <v>10</v>
      </c>
      <c r="Z24" s="61">
        <f t="shared" si="2"/>
        <v>11</v>
      </c>
      <c r="AA24" s="62">
        <f t="shared" si="2"/>
        <v>12</v>
      </c>
      <c r="AB24" s="34"/>
    </row>
    <row r="25" spans="1:28" ht="18" customHeight="1">
      <c r="A25" s="52"/>
      <c r="B25" s="59">
        <f>B24+1</f>
        <v>3</v>
      </c>
      <c r="C25" s="60">
        <f>IF(AND(I24&gt;0,I24&lt;31),I24+1,0)</f>
        <v>9</v>
      </c>
      <c r="D25" s="61">
        <f t="shared" si="0"/>
        <v>10</v>
      </c>
      <c r="E25" s="61">
        <f t="shared" si="0"/>
        <v>11</v>
      </c>
      <c r="F25" s="61">
        <f t="shared" si="0"/>
        <v>12</v>
      </c>
      <c r="G25" s="61">
        <f t="shared" si="0"/>
        <v>13</v>
      </c>
      <c r="H25" s="61">
        <f t="shared" si="0"/>
        <v>14</v>
      </c>
      <c r="I25" s="62">
        <f t="shared" si="0"/>
        <v>15</v>
      </c>
      <c r="J25" s="57"/>
      <c r="K25" s="58">
        <f>K24+1</f>
        <v>8</v>
      </c>
      <c r="L25" s="60">
        <f>IF(AND(R24&gt;0,R24&lt;$L$2),R24+1,0)</f>
        <v>13</v>
      </c>
      <c r="M25" s="61">
        <f t="shared" si="1"/>
        <v>14</v>
      </c>
      <c r="N25" s="61">
        <f t="shared" si="1"/>
        <v>15</v>
      </c>
      <c r="O25" s="61">
        <f t="shared" si="1"/>
        <v>16</v>
      </c>
      <c r="P25" s="61">
        <f t="shared" si="1"/>
        <v>17</v>
      </c>
      <c r="Q25" s="61">
        <f t="shared" si="1"/>
        <v>18</v>
      </c>
      <c r="R25" s="62">
        <f t="shared" si="1"/>
        <v>19</v>
      </c>
      <c r="S25" s="57"/>
      <c r="T25" s="58">
        <f>T24+1</f>
        <v>12</v>
      </c>
      <c r="U25" s="60">
        <f>IF(AND(AA24&gt;0,AA24&lt;31),AA24+1,0)</f>
        <v>13</v>
      </c>
      <c r="V25" s="61">
        <f t="shared" si="2"/>
        <v>14</v>
      </c>
      <c r="W25" s="61">
        <f t="shared" si="2"/>
        <v>15</v>
      </c>
      <c r="X25" s="61">
        <f t="shared" si="2"/>
        <v>16</v>
      </c>
      <c r="Y25" s="61">
        <f t="shared" si="2"/>
        <v>17</v>
      </c>
      <c r="Z25" s="61">
        <f t="shared" si="2"/>
        <v>18</v>
      </c>
      <c r="AA25" s="62">
        <f t="shared" si="2"/>
        <v>19</v>
      </c>
      <c r="AB25" s="34"/>
    </row>
    <row r="26" spans="1:28" ht="18" customHeight="1">
      <c r="A26" s="52"/>
      <c r="B26" s="59">
        <f>B25+1</f>
        <v>4</v>
      </c>
      <c r="C26" s="60">
        <f>IF(AND(I25&gt;0,I25&lt;31),I25+1,0)</f>
        <v>16</v>
      </c>
      <c r="D26" s="61">
        <f t="shared" si="0"/>
        <v>17</v>
      </c>
      <c r="E26" s="61">
        <f t="shared" si="0"/>
        <v>18</v>
      </c>
      <c r="F26" s="61">
        <f t="shared" si="0"/>
        <v>19</v>
      </c>
      <c r="G26" s="61">
        <f t="shared" si="0"/>
        <v>20</v>
      </c>
      <c r="H26" s="61">
        <f t="shared" si="0"/>
        <v>21</v>
      </c>
      <c r="I26" s="62">
        <f t="shared" si="0"/>
        <v>22</v>
      </c>
      <c r="J26" s="57"/>
      <c r="K26" s="58">
        <f>K25+1</f>
        <v>9</v>
      </c>
      <c r="L26" s="60">
        <f>IF(AND(R25&gt;0,R25&lt;$L$2),R25+1,0)</f>
        <v>20</v>
      </c>
      <c r="M26" s="61">
        <f t="shared" si="1"/>
        <v>21</v>
      </c>
      <c r="N26" s="61">
        <f t="shared" si="1"/>
        <v>22</v>
      </c>
      <c r="O26" s="61">
        <f t="shared" si="1"/>
        <v>23</v>
      </c>
      <c r="P26" s="61">
        <f t="shared" si="1"/>
        <v>24</v>
      </c>
      <c r="Q26" s="61">
        <f t="shared" si="1"/>
        <v>25</v>
      </c>
      <c r="R26" s="62">
        <f t="shared" si="1"/>
        <v>26</v>
      </c>
      <c r="S26" s="57"/>
      <c r="T26" s="58">
        <f>T25+1</f>
        <v>13</v>
      </c>
      <c r="U26" s="60">
        <f>IF(AND(AA25&gt;0,AA25&lt;31),AA25+1,0)</f>
        <v>20</v>
      </c>
      <c r="V26" s="61">
        <f t="shared" si="2"/>
        <v>21</v>
      </c>
      <c r="W26" s="61">
        <f t="shared" si="2"/>
        <v>22</v>
      </c>
      <c r="X26" s="61">
        <f t="shared" si="2"/>
        <v>23</v>
      </c>
      <c r="Y26" s="61">
        <f t="shared" si="2"/>
        <v>24</v>
      </c>
      <c r="Z26" s="61">
        <f t="shared" si="2"/>
        <v>25</v>
      </c>
      <c r="AA26" s="62">
        <f t="shared" si="2"/>
        <v>26</v>
      </c>
      <c r="AB26" s="34"/>
    </row>
    <row r="27" spans="1:28" ht="18" customHeight="1">
      <c r="A27" s="52"/>
      <c r="B27" s="59">
        <f>B26+1</f>
        <v>5</v>
      </c>
      <c r="C27" s="60">
        <f>IF(AND(I26&gt;0,I26&lt;31),I26+1,0)</f>
        <v>23</v>
      </c>
      <c r="D27" s="61">
        <f t="shared" si="0"/>
        <v>24</v>
      </c>
      <c r="E27" s="61">
        <f t="shared" si="0"/>
        <v>25</v>
      </c>
      <c r="F27" s="61">
        <f t="shared" si="0"/>
        <v>26</v>
      </c>
      <c r="G27" s="61">
        <f t="shared" si="0"/>
        <v>27</v>
      </c>
      <c r="H27" s="61">
        <f t="shared" si="0"/>
        <v>28</v>
      </c>
      <c r="I27" s="62">
        <f t="shared" si="0"/>
        <v>29</v>
      </c>
      <c r="J27" s="57"/>
      <c r="K27" s="58">
        <f>K26+1</f>
        <v>10</v>
      </c>
      <c r="L27" s="60">
        <f>IF(AND(R26&gt;0,R26&lt;$L$2),R26+1,0)</f>
        <v>27</v>
      </c>
      <c r="M27" s="61">
        <f t="shared" si="1"/>
        <v>28</v>
      </c>
      <c r="N27" s="61">
        <f t="shared" si="1"/>
        <v>0</v>
      </c>
      <c r="O27" s="61">
        <f t="shared" si="1"/>
        <v>0</v>
      </c>
      <c r="P27" s="61">
        <f t="shared" si="1"/>
        <v>0</v>
      </c>
      <c r="Q27" s="61">
        <f t="shared" si="1"/>
        <v>0</v>
      </c>
      <c r="R27" s="62">
        <f t="shared" si="1"/>
        <v>0</v>
      </c>
      <c r="S27" s="57"/>
      <c r="T27" s="58">
        <f>T26+1</f>
        <v>14</v>
      </c>
      <c r="U27" s="60">
        <f>IF(AND(AA26&gt;0,AA26&lt;31),AA26+1,0)</f>
        <v>27</v>
      </c>
      <c r="V27" s="61">
        <f t="shared" si="2"/>
        <v>28</v>
      </c>
      <c r="W27" s="61">
        <f t="shared" si="2"/>
        <v>29</v>
      </c>
      <c r="X27" s="61">
        <f t="shared" si="2"/>
        <v>30</v>
      </c>
      <c r="Y27" s="61">
        <f t="shared" si="2"/>
        <v>31</v>
      </c>
      <c r="Z27" s="63">
        <f t="shared" si="2"/>
        <v>0</v>
      </c>
      <c r="AA27" s="62">
        <f t="shared" si="2"/>
        <v>0</v>
      </c>
      <c r="AB27" s="34"/>
    </row>
    <row r="28" spans="1:28" ht="18" customHeight="1" thickBot="1">
      <c r="A28" s="52"/>
      <c r="B28" s="64">
        <f>IF(C28=0,0,B27+1)</f>
        <v>6</v>
      </c>
      <c r="C28" s="65">
        <f>IF(AND(I27&gt;0,I27&lt;31),I27+1,0)</f>
        <v>30</v>
      </c>
      <c r="D28" s="66">
        <f t="shared" si="0"/>
        <v>31</v>
      </c>
      <c r="E28" s="66">
        <f t="shared" si="0"/>
        <v>0</v>
      </c>
      <c r="F28" s="66">
        <f t="shared" si="0"/>
        <v>0</v>
      </c>
      <c r="G28" s="66">
        <f t="shared" si="0"/>
        <v>0</v>
      </c>
      <c r="H28" s="66">
        <f t="shared" si="0"/>
        <v>0</v>
      </c>
      <c r="I28" s="67">
        <f t="shared" si="0"/>
        <v>0</v>
      </c>
      <c r="J28" s="57"/>
      <c r="K28" s="68">
        <f>IF(L28=0,0,K27+1)</f>
        <v>0</v>
      </c>
      <c r="L28" s="69">
        <f>IF(AND(R27&gt;0,R27&lt;$L$2),R27+1,0)</f>
        <v>0</v>
      </c>
      <c r="M28" s="66">
        <f t="shared" si="1"/>
        <v>0</v>
      </c>
      <c r="N28" s="66">
        <f t="shared" si="1"/>
        <v>0</v>
      </c>
      <c r="O28" s="66">
        <f t="shared" si="1"/>
        <v>0</v>
      </c>
      <c r="P28" s="66">
        <f t="shared" si="1"/>
        <v>0</v>
      </c>
      <c r="Q28" s="66">
        <f t="shared" si="1"/>
        <v>0</v>
      </c>
      <c r="R28" s="67">
        <f t="shared" si="1"/>
        <v>0</v>
      </c>
      <c r="S28" s="57"/>
      <c r="T28" s="68">
        <f>IF(U28=0,0,T27+1)</f>
        <v>0</v>
      </c>
      <c r="U28" s="69">
        <f>IF(AND(AA27&gt;0,AA27&lt;31),AA27+1,0)</f>
        <v>0</v>
      </c>
      <c r="V28" s="66">
        <f t="shared" si="2"/>
        <v>0</v>
      </c>
      <c r="W28" s="66">
        <f t="shared" si="2"/>
        <v>0</v>
      </c>
      <c r="X28" s="66">
        <f t="shared" si="2"/>
        <v>0</v>
      </c>
      <c r="Y28" s="66">
        <f t="shared" si="2"/>
        <v>0</v>
      </c>
      <c r="Z28" s="66">
        <f t="shared" si="2"/>
        <v>0</v>
      </c>
      <c r="AA28" s="67">
        <f t="shared" si="2"/>
        <v>0</v>
      </c>
      <c r="AB28" s="34"/>
    </row>
    <row r="29" spans="1:28" ht="18" customHeight="1">
      <c r="A29" s="52"/>
      <c r="B29" s="70"/>
      <c r="C29" s="72"/>
      <c r="D29" s="33"/>
      <c r="E29" s="33"/>
      <c r="F29" s="33"/>
      <c r="G29" s="33"/>
      <c r="H29" s="71"/>
      <c r="I29" s="72"/>
      <c r="J29" s="57"/>
      <c r="K29" s="70"/>
      <c r="L29" s="72"/>
      <c r="M29" s="33"/>
      <c r="N29" s="33"/>
      <c r="O29" s="33"/>
      <c r="P29" s="33"/>
      <c r="Q29" s="71"/>
      <c r="R29" s="72"/>
      <c r="S29" s="57"/>
      <c r="T29" s="70"/>
      <c r="U29" s="72"/>
      <c r="V29" s="33"/>
      <c r="W29" s="33"/>
      <c r="X29" s="33"/>
      <c r="Y29" s="33"/>
      <c r="Z29" s="71"/>
      <c r="AA29" s="72"/>
      <c r="AB29" s="34"/>
    </row>
    <row r="30" spans="1:28" ht="18" customHeight="1">
      <c r="A30" s="52"/>
      <c r="B30" s="70"/>
      <c r="C30" s="72"/>
      <c r="D30" s="33"/>
      <c r="E30" s="33"/>
      <c r="F30" s="33"/>
      <c r="G30" s="33"/>
      <c r="H30" s="71"/>
      <c r="I30" s="72"/>
      <c r="J30" s="57"/>
      <c r="K30" s="70"/>
      <c r="L30" s="72"/>
      <c r="M30" s="33"/>
      <c r="N30" s="33"/>
      <c r="O30" s="33"/>
      <c r="P30" s="33"/>
      <c r="Q30" s="71"/>
      <c r="R30" s="72"/>
      <c r="S30" s="57"/>
      <c r="T30" s="70"/>
      <c r="U30" s="72"/>
      <c r="V30" s="33"/>
      <c r="W30" s="33"/>
      <c r="X30" s="33"/>
      <c r="Y30" s="33"/>
      <c r="Z30" s="71"/>
      <c r="AA30" s="72"/>
      <c r="AB30" s="34"/>
    </row>
    <row r="31" spans="1:28" ht="18" customHeight="1">
      <c r="A31" s="52"/>
      <c r="B31" s="70"/>
      <c r="C31" s="72"/>
      <c r="D31" s="33"/>
      <c r="E31" s="33"/>
      <c r="F31" s="33"/>
      <c r="G31" s="41"/>
      <c r="H31" s="71"/>
      <c r="I31" s="72"/>
      <c r="J31" s="57"/>
      <c r="K31" s="41"/>
      <c r="L31" s="72"/>
      <c r="M31" s="33"/>
      <c r="N31" s="41"/>
      <c r="O31" s="33"/>
      <c r="P31" s="33"/>
      <c r="Q31" s="71"/>
      <c r="R31" s="72"/>
      <c r="S31" s="57"/>
      <c r="T31" s="70"/>
      <c r="U31" s="72"/>
      <c r="V31" s="33"/>
      <c r="W31" s="33"/>
      <c r="X31" s="33"/>
      <c r="Y31" s="33"/>
      <c r="Z31" s="71"/>
      <c r="AA31" s="72"/>
      <c r="AB31" s="34"/>
    </row>
    <row r="32" spans="1:28" ht="18" customHeight="1">
      <c r="A32" s="52"/>
      <c r="B32" s="70"/>
      <c r="C32" s="72"/>
      <c r="D32" s="33"/>
      <c r="E32" s="33"/>
      <c r="F32" s="33"/>
      <c r="G32" s="33"/>
      <c r="H32" s="71"/>
      <c r="I32" s="72"/>
      <c r="J32" s="57"/>
      <c r="K32" s="70"/>
      <c r="L32" s="72"/>
      <c r="M32" s="33"/>
      <c r="N32" s="33"/>
      <c r="O32" s="33"/>
      <c r="P32" s="33"/>
      <c r="Q32" s="71"/>
      <c r="R32" s="72"/>
      <c r="S32" s="57"/>
      <c r="T32" s="70"/>
      <c r="U32" s="72"/>
      <c r="V32" s="33"/>
      <c r="W32" s="33"/>
      <c r="X32" s="33"/>
      <c r="Y32" s="33"/>
      <c r="Z32" s="71"/>
      <c r="AA32" s="72"/>
      <c r="AB32" s="34"/>
    </row>
    <row r="33" spans="1:28" ht="18" customHeight="1">
      <c r="A33" s="52"/>
      <c r="B33" s="70"/>
      <c r="C33" s="72"/>
      <c r="D33" s="33"/>
      <c r="E33" s="33"/>
      <c r="F33" s="33"/>
      <c r="G33" s="33"/>
      <c r="H33" s="71"/>
      <c r="I33" s="72"/>
      <c r="J33" s="57"/>
      <c r="K33" s="70"/>
      <c r="L33" s="72"/>
      <c r="M33" s="33"/>
      <c r="N33" s="33"/>
      <c r="O33" s="33"/>
      <c r="P33" s="33"/>
      <c r="Q33" s="71"/>
      <c r="R33" s="72"/>
      <c r="S33" s="57"/>
      <c r="T33" s="70"/>
      <c r="U33" s="72"/>
      <c r="V33" s="33"/>
      <c r="W33" s="33"/>
      <c r="X33" s="33"/>
      <c r="Y33" s="33"/>
      <c r="Z33" s="71"/>
      <c r="AA33" s="72"/>
      <c r="AB33" s="34"/>
    </row>
    <row r="34" spans="1:28" ht="18" customHeight="1">
      <c r="A34" s="52"/>
      <c r="B34" s="57"/>
      <c r="C34" s="33"/>
      <c r="D34" s="33"/>
      <c r="E34" s="33"/>
      <c r="F34" s="33"/>
      <c r="G34" s="33"/>
      <c r="H34" s="33"/>
      <c r="I34" s="33"/>
      <c r="J34" s="57"/>
      <c r="K34" s="57"/>
      <c r="L34" s="33"/>
      <c r="M34" s="33"/>
      <c r="N34" s="33"/>
      <c r="O34" s="33"/>
      <c r="P34" s="33"/>
      <c r="Q34" s="33"/>
      <c r="R34" s="33"/>
      <c r="S34" s="57"/>
      <c r="T34" s="57"/>
      <c r="U34" s="33"/>
      <c r="V34" s="33"/>
      <c r="W34" s="33"/>
      <c r="X34" s="33"/>
      <c r="Y34" s="33"/>
      <c r="Z34" s="33"/>
      <c r="AA34" s="33"/>
      <c r="AB34" s="34"/>
    </row>
    <row r="35" spans="1:28" s="45" customFormat="1" ht="18" customHeight="1" thickBot="1">
      <c r="A35" s="42"/>
      <c r="B35" s="91" t="s">
        <v>26</v>
      </c>
      <c r="C35" s="91"/>
      <c r="D35" s="91"/>
      <c r="E35" s="91"/>
      <c r="F35" s="91"/>
      <c r="G35" s="91"/>
      <c r="H35" s="91"/>
      <c r="I35" s="91"/>
      <c r="J35" s="43"/>
      <c r="K35" s="94" t="s">
        <v>27</v>
      </c>
      <c r="L35" s="94"/>
      <c r="M35" s="94"/>
      <c r="N35" s="94"/>
      <c r="O35" s="94"/>
      <c r="P35" s="94"/>
      <c r="Q35" s="94"/>
      <c r="R35" s="94"/>
      <c r="S35" s="43"/>
      <c r="T35" s="92" t="s">
        <v>28</v>
      </c>
      <c r="U35" s="92"/>
      <c r="V35" s="92"/>
      <c r="W35" s="92"/>
      <c r="X35" s="92"/>
      <c r="Y35" s="92"/>
      <c r="Z35" s="92"/>
      <c r="AA35" s="92"/>
      <c r="AB35" s="44"/>
    </row>
    <row r="36" spans="1:28" ht="18" customHeight="1">
      <c r="A36" s="52"/>
      <c r="B36" s="47" t="s">
        <v>18</v>
      </c>
      <c r="C36" s="48" t="s">
        <v>19</v>
      </c>
      <c r="D36" s="49" t="s">
        <v>20</v>
      </c>
      <c r="E36" s="49" t="s">
        <v>21</v>
      </c>
      <c r="F36" s="49" t="s">
        <v>22</v>
      </c>
      <c r="G36" s="49" t="s">
        <v>23</v>
      </c>
      <c r="H36" s="49" t="s">
        <v>24</v>
      </c>
      <c r="I36" s="50" t="s">
        <v>25</v>
      </c>
      <c r="J36" s="51"/>
      <c r="K36" s="47" t="s">
        <v>18</v>
      </c>
      <c r="L36" s="48" t="s">
        <v>19</v>
      </c>
      <c r="M36" s="49" t="s">
        <v>20</v>
      </c>
      <c r="N36" s="49" t="s">
        <v>21</v>
      </c>
      <c r="O36" s="49" t="s">
        <v>22</v>
      </c>
      <c r="P36" s="49" t="s">
        <v>23</v>
      </c>
      <c r="Q36" s="49" t="s">
        <v>24</v>
      </c>
      <c r="R36" s="50" t="s">
        <v>25</v>
      </c>
      <c r="S36" s="51"/>
      <c r="T36" s="47" t="s">
        <v>18</v>
      </c>
      <c r="U36" s="48" t="s">
        <v>19</v>
      </c>
      <c r="V36" s="49" t="s">
        <v>20</v>
      </c>
      <c r="W36" s="49" t="s">
        <v>21</v>
      </c>
      <c r="X36" s="49" t="s">
        <v>22</v>
      </c>
      <c r="Y36" s="49" t="s">
        <v>23</v>
      </c>
      <c r="Z36" s="49" t="s">
        <v>24</v>
      </c>
      <c r="AA36" s="50" t="s">
        <v>25</v>
      </c>
      <c r="AB36" s="34"/>
    </row>
    <row r="37" spans="1:28" ht="18" customHeight="1">
      <c r="A37" s="52"/>
      <c r="B37" s="73">
        <f>IF(T28&gt;0,T28,T27+1)</f>
        <v>15</v>
      </c>
      <c r="C37" s="54">
        <f>IF($C$4=1,1,0)</f>
        <v>0</v>
      </c>
      <c r="D37" s="55">
        <f>IF($D$4=1,1,IF(C37&gt;0,C37+1,0))</f>
        <v>0</v>
      </c>
      <c r="E37" s="55">
        <f>IF($E$4=1,1,IF(D37&gt;0,D37+1,0))</f>
        <v>0</v>
      </c>
      <c r="F37" s="55">
        <f>IF($F$4=1,1,IF(E37&gt;0,E37+1,0))</f>
        <v>0</v>
      </c>
      <c r="G37" s="55">
        <f>IF($G$4=1,1,IF(F37&gt;0,F37+1,0))</f>
        <v>0</v>
      </c>
      <c r="H37" s="55">
        <f>IF($H$4=1,1,IF(G37&gt;0,G37+1,0))</f>
        <v>1</v>
      </c>
      <c r="I37" s="56">
        <f>IF($I$4=1,1,IF(H37&gt;0,H37+1,0))</f>
        <v>2</v>
      </c>
      <c r="J37" s="57"/>
      <c r="K37" s="58">
        <f>IF(B42&gt;0,B41+1,B41)</f>
        <v>19</v>
      </c>
      <c r="L37" s="54">
        <f>IF($L$4=1,1,0)</f>
        <v>1</v>
      </c>
      <c r="M37" s="55">
        <f>IF($M$4=1,1,IF(L37&gt;0,L37+1,0))</f>
        <v>2</v>
      </c>
      <c r="N37" s="55">
        <f>IF($N$4=1,1,IF(M37&gt;0,M37+1,0))</f>
        <v>3</v>
      </c>
      <c r="O37" s="55">
        <f>IF($O$4=1,1,IF(N37&gt;0,N37+1,0))</f>
        <v>4</v>
      </c>
      <c r="P37" s="55">
        <f>IF($P$4=1,1,IF(O37&gt;0,O37+1,0))</f>
        <v>5</v>
      </c>
      <c r="Q37" s="55">
        <f>IF($Q$4=1,1,IF(P37&gt;0,P37+1,0))</f>
        <v>6</v>
      </c>
      <c r="R37" s="56">
        <f>IF($R$4=1,1,IF(Q37&gt;0,Q37+1,0))</f>
        <v>7</v>
      </c>
      <c r="S37" s="57"/>
      <c r="T37" s="58">
        <f>IF(K42&gt;0,K41+1,K41)</f>
        <v>23</v>
      </c>
      <c r="U37" s="54">
        <f>IF($U$4=1,1,0)</f>
        <v>0</v>
      </c>
      <c r="V37" s="55">
        <f>IF($V$4=1,1,IF(U37&gt;0,U37+1,0))</f>
        <v>0</v>
      </c>
      <c r="W37" s="55">
        <f>IF($W$4=1,1,IF(V37&gt;0,V37+1,0))</f>
        <v>0</v>
      </c>
      <c r="X37" s="55">
        <f>IF($X$4=1,1,IF(W37&gt;0,W37+1,0))</f>
        <v>1</v>
      </c>
      <c r="Y37" s="55">
        <f>IF($Y$4=1,1,IF(X37&gt;0,X37+1,0))</f>
        <v>2</v>
      </c>
      <c r="Z37" s="55">
        <f>IF($Z$4=1,1,IF(Y37&gt;0,Y37+1,0))</f>
        <v>3</v>
      </c>
      <c r="AA37" s="56">
        <f>IF($AA$4=1,1,IF(Z37&gt;0,Z37+1,0))</f>
        <v>4</v>
      </c>
      <c r="AB37" s="34"/>
    </row>
    <row r="38" spans="1:28" ht="18" customHeight="1">
      <c r="A38" s="52"/>
      <c r="B38" s="58">
        <f>B37+1</f>
        <v>16</v>
      </c>
      <c r="C38" s="60">
        <f>IF(AND(I37&gt;0,I37&lt;30),I37+1,0)</f>
        <v>3</v>
      </c>
      <c r="D38" s="61">
        <f aca="true" t="shared" si="3" ref="D38:I42">IF(AND(C38&gt;0,C38&lt;30),C38+1,0)</f>
        <v>4</v>
      </c>
      <c r="E38" s="61">
        <f t="shared" si="3"/>
        <v>5</v>
      </c>
      <c r="F38" s="61">
        <f t="shared" si="3"/>
        <v>6</v>
      </c>
      <c r="G38" s="61">
        <f t="shared" si="3"/>
        <v>7</v>
      </c>
      <c r="H38" s="61">
        <f t="shared" si="3"/>
        <v>8</v>
      </c>
      <c r="I38" s="62">
        <f t="shared" si="3"/>
        <v>9</v>
      </c>
      <c r="J38" s="57"/>
      <c r="K38" s="58">
        <f>K37+1</f>
        <v>20</v>
      </c>
      <c r="L38" s="60">
        <f>IF(AND(R37&gt;0,R37&lt;31),R37+1,0)</f>
        <v>8</v>
      </c>
      <c r="M38" s="61">
        <f aca="true" t="shared" si="4" ref="M38:R42">IF(AND(L38&gt;0,L38&lt;31),L38+1,0)</f>
        <v>9</v>
      </c>
      <c r="N38" s="61">
        <f t="shared" si="4"/>
        <v>10</v>
      </c>
      <c r="O38" s="61">
        <f t="shared" si="4"/>
        <v>11</v>
      </c>
      <c r="P38" s="61">
        <f t="shared" si="4"/>
        <v>12</v>
      </c>
      <c r="Q38" s="61">
        <f t="shared" si="4"/>
        <v>13</v>
      </c>
      <c r="R38" s="62">
        <f t="shared" si="4"/>
        <v>14</v>
      </c>
      <c r="S38" s="57"/>
      <c r="T38" s="58">
        <f>T37+1</f>
        <v>24</v>
      </c>
      <c r="U38" s="60">
        <f>IF(AND(AA37&gt;0,AA37&lt;30),AA37+1,0)</f>
        <v>5</v>
      </c>
      <c r="V38" s="61">
        <f aca="true" t="shared" si="5" ref="V38:AA42">IF(AND(U38&gt;0,U38&lt;30),U38+1,0)</f>
        <v>6</v>
      </c>
      <c r="W38" s="61">
        <f t="shared" si="5"/>
        <v>7</v>
      </c>
      <c r="X38" s="61">
        <f t="shared" si="5"/>
        <v>8</v>
      </c>
      <c r="Y38" s="61">
        <f t="shared" si="5"/>
        <v>9</v>
      </c>
      <c r="Z38" s="61">
        <f t="shared" si="5"/>
        <v>10</v>
      </c>
      <c r="AA38" s="62">
        <f t="shared" si="5"/>
        <v>11</v>
      </c>
      <c r="AB38" s="34"/>
    </row>
    <row r="39" spans="1:28" ht="18" customHeight="1">
      <c r="A39" s="52"/>
      <c r="B39" s="58">
        <f>B38+1</f>
        <v>17</v>
      </c>
      <c r="C39" s="60">
        <f>IF(AND(I38&gt;0,I38&lt;30),I38+1,0)</f>
        <v>10</v>
      </c>
      <c r="D39" s="61">
        <f t="shared" si="3"/>
        <v>11</v>
      </c>
      <c r="E39" s="61">
        <f t="shared" si="3"/>
        <v>12</v>
      </c>
      <c r="F39" s="61">
        <f t="shared" si="3"/>
        <v>13</v>
      </c>
      <c r="G39" s="61">
        <f t="shared" si="3"/>
        <v>14</v>
      </c>
      <c r="H39" s="61">
        <f t="shared" si="3"/>
        <v>15</v>
      </c>
      <c r="I39" s="62">
        <f t="shared" si="3"/>
        <v>16</v>
      </c>
      <c r="J39" s="57"/>
      <c r="K39" s="58">
        <f>K38+1</f>
        <v>21</v>
      </c>
      <c r="L39" s="60">
        <f>IF(AND(R38&gt;0,R38&lt;31),R38+1,0)</f>
        <v>15</v>
      </c>
      <c r="M39" s="61">
        <f t="shared" si="4"/>
        <v>16</v>
      </c>
      <c r="N39" s="61">
        <f t="shared" si="4"/>
        <v>17</v>
      </c>
      <c r="O39" s="61">
        <f t="shared" si="4"/>
        <v>18</v>
      </c>
      <c r="P39" s="61">
        <f t="shared" si="4"/>
        <v>19</v>
      </c>
      <c r="Q39" s="61">
        <f t="shared" si="4"/>
        <v>20</v>
      </c>
      <c r="R39" s="62">
        <f t="shared" si="4"/>
        <v>21</v>
      </c>
      <c r="S39" s="57"/>
      <c r="T39" s="58">
        <f>T38+1</f>
        <v>25</v>
      </c>
      <c r="U39" s="60">
        <f>IF(AND(AA38&gt;0,AA38&lt;30),AA38+1,0)</f>
        <v>12</v>
      </c>
      <c r="V39" s="61">
        <f t="shared" si="5"/>
        <v>13</v>
      </c>
      <c r="W39" s="61">
        <f t="shared" si="5"/>
        <v>14</v>
      </c>
      <c r="X39" s="61">
        <f t="shared" si="5"/>
        <v>15</v>
      </c>
      <c r="Y39" s="61">
        <f t="shared" si="5"/>
        <v>16</v>
      </c>
      <c r="Z39" s="61">
        <f t="shared" si="5"/>
        <v>17</v>
      </c>
      <c r="AA39" s="62">
        <f t="shared" si="5"/>
        <v>18</v>
      </c>
      <c r="AB39" s="34"/>
    </row>
    <row r="40" spans="1:28" ht="18" customHeight="1">
      <c r="A40" s="52"/>
      <c r="B40" s="58">
        <f>B39+1</f>
        <v>18</v>
      </c>
      <c r="C40" s="60">
        <f>IF(AND(I39&gt;0,I39&lt;30),I39+1,0)</f>
        <v>17</v>
      </c>
      <c r="D40" s="61">
        <f t="shared" si="3"/>
        <v>18</v>
      </c>
      <c r="E40" s="61">
        <f t="shared" si="3"/>
        <v>19</v>
      </c>
      <c r="F40" s="61">
        <f t="shared" si="3"/>
        <v>20</v>
      </c>
      <c r="G40" s="61">
        <f t="shared" si="3"/>
        <v>21</v>
      </c>
      <c r="H40" s="61">
        <f t="shared" si="3"/>
        <v>22</v>
      </c>
      <c r="I40" s="62">
        <f t="shared" si="3"/>
        <v>23</v>
      </c>
      <c r="J40" s="57"/>
      <c r="K40" s="58">
        <f>K39+1</f>
        <v>22</v>
      </c>
      <c r="L40" s="60">
        <f>IF(AND(R39&gt;0,R39&lt;31),R39+1,0)</f>
        <v>22</v>
      </c>
      <c r="M40" s="61">
        <f t="shared" si="4"/>
        <v>23</v>
      </c>
      <c r="N40" s="61">
        <f t="shared" si="4"/>
        <v>24</v>
      </c>
      <c r="O40" s="61">
        <f t="shared" si="4"/>
        <v>25</v>
      </c>
      <c r="P40" s="61">
        <f t="shared" si="4"/>
        <v>26</v>
      </c>
      <c r="Q40" s="61">
        <f t="shared" si="4"/>
        <v>27</v>
      </c>
      <c r="R40" s="62">
        <f t="shared" si="4"/>
        <v>28</v>
      </c>
      <c r="S40" s="57"/>
      <c r="T40" s="58">
        <f>T39+1</f>
        <v>26</v>
      </c>
      <c r="U40" s="60">
        <f>IF(AND(AA39&gt;0,AA39&lt;30),AA39+1,0)</f>
        <v>19</v>
      </c>
      <c r="V40" s="61">
        <f t="shared" si="5"/>
        <v>20</v>
      </c>
      <c r="W40" s="61">
        <f t="shared" si="5"/>
        <v>21</v>
      </c>
      <c r="X40" s="61">
        <f t="shared" si="5"/>
        <v>22</v>
      </c>
      <c r="Y40" s="61">
        <f t="shared" si="5"/>
        <v>23</v>
      </c>
      <c r="Z40" s="61">
        <f t="shared" si="5"/>
        <v>24</v>
      </c>
      <c r="AA40" s="62">
        <f t="shared" si="5"/>
        <v>25</v>
      </c>
      <c r="AB40" s="34"/>
    </row>
    <row r="41" spans="1:28" ht="18" customHeight="1">
      <c r="A41" s="52"/>
      <c r="B41" s="58">
        <f>B40+1</f>
        <v>19</v>
      </c>
      <c r="C41" s="60">
        <f>IF(AND(I40&gt;0,I40&lt;30),I40+1,0)</f>
        <v>24</v>
      </c>
      <c r="D41" s="61">
        <f t="shared" si="3"/>
        <v>25</v>
      </c>
      <c r="E41" s="61">
        <f t="shared" si="3"/>
        <v>26</v>
      </c>
      <c r="F41" s="61">
        <f t="shared" si="3"/>
        <v>27</v>
      </c>
      <c r="G41" s="61">
        <f t="shared" si="3"/>
        <v>28</v>
      </c>
      <c r="H41" s="61">
        <f t="shared" si="3"/>
        <v>29</v>
      </c>
      <c r="I41" s="62">
        <f t="shared" si="3"/>
        <v>30</v>
      </c>
      <c r="J41" s="57"/>
      <c r="K41" s="58">
        <f>K40+1</f>
        <v>23</v>
      </c>
      <c r="L41" s="60">
        <f>IF(AND(R40&gt;0,R40&lt;31),R40+1,0)</f>
        <v>29</v>
      </c>
      <c r="M41" s="61">
        <f t="shared" si="4"/>
        <v>30</v>
      </c>
      <c r="N41" s="61">
        <f t="shared" si="4"/>
        <v>31</v>
      </c>
      <c r="O41" s="61">
        <f t="shared" si="4"/>
        <v>0</v>
      </c>
      <c r="P41" s="61">
        <f t="shared" si="4"/>
        <v>0</v>
      </c>
      <c r="Q41" s="61">
        <f t="shared" si="4"/>
        <v>0</v>
      </c>
      <c r="R41" s="62">
        <f t="shared" si="4"/>
        <v>0</v>
      </c>
      <c r="S41" s="57"/>
      <c r="T41" s="58">
        <f>T40+1</f>
        <v>27</v>
      </c>
      <c r="U41" s="60">
        <f>IF(AND(AA40&gt;0,AA40&lt;30),AA40+1,0)</f>
        <v>26</v>
      </c>
      <c r="V41" s="61">
        <f t="shared" si="5"/>
        <v>27</v>
      </c>
      <c r="W41" s="61">
        <f t="shared" si="5"/>
        <v>28</v>
      </c>
      <c r="X41" s="61">
        <f t="shared" si="5"/>
        <v>29</v>
      </c>
      <c r="Y41" s="61">
        <f t="shared" si="5"/>
        <v>30</v>
      </c>
      <c r="Z41" s="61">
        <f t="shared" si="5"/>
        <v>0</v>
      </c>
      <c r="AA41" s="62">
        <f t="shared" si="5"/>
        <v>0</v>
      </c>
      <c r="AB41" s="34"/>
    </row>
    <row r="42" spans="1:28" ht="18" customHeight="1" thickBot="1">
      <c r="A42" s="52"/>
      <c r="B42" s="68">
        <f>IF(C42=0,0,B41+1)</f>
        <v>0</v>
      </c>
      <c r="C42" s="65">
        <f>IF(AND(I41&gt;0,I41&lt;30),I41+1,0)</f>
        <v>0</v>
      </c>
      <c r="D42" s="66">
        <f t="shared" si="3"/>
        <v>0</v>
      </c>
      <c r="E42" s="66">
        <f t="shared" si="3"/>
        <v>0</v>
      </c>
      <c r="F42" s="66">
        <f t="shared" si="3"/>
        <v>0</v>
      </c>
      <c r="G42" s="66">
        <f t="shared" si="3"/>
        <v>0</v>
      </c>
      <c r="H42" s="66">
        <f t="shared" si="3"/>
        <v>0</v>
      </c>
      <c r="I42" s="67">
        <f t="shared" si="3"/>
        <v>0</v>
      </c>
      <c r="J42" s="57"/>
      <c r="K42" s="68">
        <f>IF(L42=0,0,K41+1)</f>
        <v>0</v>
      </c>
      <c r="L42" s="69">
        <f>IF(AND(R41&gt;0,R41&lt;31),R41+1,0)</f>
        <v>0</v>
      </c>
      <c r="M42" s="66">
        <f t="shared" si="4"/>
        <v>0</v>
      </c>
      <c r="N42" s="66">
        <f t="shared" si="4"/>
        <v>0</v>
      </c>
      <c r="O42" s="66">
        <f t="shared" si="4"/>
        <v>0</v>
      </c>
      <c r="P42" s="66">
        <f t="shared" si="4"/>
        <v>0</v>
      </c>
      <c r="Q42" s="66">
        <f t="shared" si="4"/>
        <v>0</v>
      </c>
      <c r="R42" s="67">
        <f t="shared" si="4"/>
        <v>0</v>
      </c>
      <c r="S42" s="57"/>
      <c r="T42" s="68">
        <f>IF(U42=0,0,T41+1)</f>
        <v>0</v>
      </c>
      <c r="U42" s="69">
        <f>IF(AND(AA41&gt;0,AA41&lt;30),AA41+1,0)</f>
        <v>0</v>
      </c>
      <c r="V42" s="66">
        <f t="shared" si="5"/>
        <v>0</v>
      </c>
      <c r="W42" s="66">
        <f t="shared" si="5"/>
        <v>0</v>
      </c>
      <c r="X42" s="66">
        <f t="shared" si="5"/>
        <v>0</v>
      </c>
      <c r="Y42" s="66">
        <f t="shared" si="5"/>
        <v>0</v>
      </c>
      <c r="Z42" s="66">
        <f t="shared" si="5"/>
        <v>0</v>
      </c>
      <c r="AA42" s="67">
        <f t="shared" si="5"/>
        <v>0</v>
      </c>
      <c r="AB42" s="34"/>
    </row>
    <row r="43" spans="1:28" ht="18" customHeight="1">
      <c r="A43" s="52"/>
      <c r="B43" s="74"/>
      <c r="C43" s="76"/>
      <c r="D43" s="75"/>
      <c r="E43" s="75"/>
      <c r="F43" s="75"/>
      <c r="G43" s="75"/>
      <c r="H43" s="75"/>
      <c r="I43" s="76"/>
      <c r="J43" s="57"/>
      <c r="K43" s="74"/>
      <c r="L43" s="76"/>
      <c r="M43" s="75"/>
      <c r="N43" s="75"/>
      <c r="O43" s="75"/>
      <c r="P43" s="75"/>
      <c r="Q43" s="75"/>
      <c r="R43" s="76"/>
      <c r="S43" s="57"/>
      <c r="T43" s="74"/>
      <c r="U43" s="76"/>
      <c r="V43" s="75"/>
      <c r="W43" s="75"/>
      <c r="X43" s="75"/>
      <c r="Y43" s="75"/>
      <c r="Z43" s="75"/>
      <c r="AA43" s="76"/>
      <c r="AB43" s="34"/>
    </row>
    <row r="44" spans="1:28" ht="18" customHeight="1">
      <c r="A44" s="52"/>
      <c r="B44" s="57"/>
      <c r="C44" s="33"/>
      <c r="D44" s="33"/>
      <c r="E44" s="33"/>
      <c r="F44" s="33"/>
      <c r="G44" s="33"/>
      <c r="H44" s="33"/>
      <c r="I44" s="33"/>
      <c r="J44" s="57"/>
      <c r="K44" s="57"/>
      <c r="L44" s="33"/>
      <c r="M44" s="33"/>
      <c r="N44" s="33"/>
      <c r="O44" s="33"/>
      <c r="P44" s="33"/>
      <c r="Q44" s="33"/>
      <c r="R44" s="33"/>
      <c r="S44" s="57"/>
      <c r="T44" s="57"/>
      <c r="U44" s="33"/>
      <c r="V44" s="33"/>
      <c r="W44" s="33"/>
      <c r="X44" s="33"/>
      <c r="Y44" s="33"/>
      <c r="Z44" s="33"/>
      <c r="AA44" s="33"/>
      <c r="AB44" s="34"/>
    </row>
    <row r="45" spans="1:28" ht="18" customHeight="1">
      <c r="A45" s="52"/>
      <c r="B45" s="57"/>
      <c r="C45" s="33"/>
      <c r="D45" s="33"/>
      <c r="E45" s="33"/>
      <c r="F45" s="33"/>
      <c r="G45" s="33"/>
      <c r="H45" s="33"/>
      <c r="I45" s="33"/>
      <c r="J45" s="57"/>
      <c r="K45" s="57"/>
      <c r="L45" s="33"/>
      <c r="M45" s="33"/>
      <c r="N45" s="41"/>
      <c r="O45" s="33"/>
      <c r="P45" s="33"/>
      <c r="Q45" s="33"/>
      <c r="R45" s="33"/>
      <c r="S45" s="57"/>
      <c r="T45" s="57"/>
      <c r="U45" s="33"/>
      <c r="V45" s="41"/>
      <c r="W45" s="33"/>
      <c r="X45" s="33"/>
      <c r="Y45" s="33"/>
      <c r="Z45" s="33"/>
      <c r="AA45" s="33"/>
      <c r="AB45" s="34"/>
    </row>
    <row r="46" spans="1:28" ht="18" customHeight="1">
      <c r="A46" s="52"/>
      <c r="B46" s="57"/>
      <c r="C46" s="33"/>
      <c r="D46" s="33"/>
      <c r="E46" s="41"/>
      <c r="F46" s="33"/>
      <c r="G46" s="33"/>
      <c r="H46" s="33"/>
      <c r="I46" s="33"/>
      <c r="J46" s="57"/>
      <c r="K46" s="57"/>
      <c r="L46" s="33"/>
      <c r="M46" s="33"/>
      <c r="N46" s="33"/>
      <c r="O46" s="33"/>
      <c r="P46" s="33"/>
      <c r="Q46" s="33"/>
      <c r="R46" s="33"/>
      <c r="S46" s="57"/>
      <c r="T46" s="57"/>
      <c r="U46" s="33"/>
      <c r="V46" s="33"/>
      <c r="W46" s="33"/>
      <c r="X46" s="33"/>
      <c r="Y46" s="33"/>
      <c r="Z46" s="33"/>
      <c r="AA46" s="33"/>
      <c r="AB46" s="34"/>
    </row>
    <row r="47" spans="1:28" ht="18" customHeight="1">
      <c r="A47" s="52"/>
      <c r="B47" s="57"/>
      <c r="C47" s="33"/>
      <c r="D47" s="33"/>
      <c r="E47" s="33"/>
      <c r="F47" s="33"/>
      <c r="G47" s="33"/>
      <c r="H47" s="33"/>
      <c r="I47" s="33"/>
      <c r="J47" s="57"/>
      <c r="K47" s="57"/>
      <c r="L47" s="33"/>
      <c r="M47" s="33"/>
      <c r="N47" s="33"/>
      <c r="O47" s="33"/>
      <c r="P47" s="33"/>
      <c r="Q47" s="33"/>
      <c r="R47" s="33"/>
      <c r="S47" s="57"/>
      <c r="T47" s="57"/>
      <c r="U47" s="33"/>
      <c r="V47" s="33"/>
      <c r="W47" s="33"/>
      <c r="X47" s="33"/>
      <c r="Y47" s="33"/>
      <c r="Z47" s="33"/>
      <c r="AA47" s="33"/>
      <c r="AB47" s="34"/>
    </row>
    <row r="48" spans="1:28" ht="18" customHeight="1">
      <c r="A48" s="52"/>
      <c r="B48" s="57"/>
      <c r="C48" s="33"/>
      <c r="D48" s="33"/>
      <c r="E48" s="33"/>
      <c r="F48" s="33"/>
      <c r="G48" s="33"/>
      <c r="H48" s="33"/>
      <c r="I48" s="33"/>
      <c r="J48" s="57"/>
      <c r="K48" s="57"/>
      <c r="L48" s="33"/>
      <c r="M48" s="33"/>
      <c r="N48" s="33"/>
      <c r="O48" s="33"/>
      <c r="P48" s="33"/>
      <c r="Q48" s="33"/>
      <c r="R48" s="33"/>
      <c r="S48" s="57"/>
      <c r="T48" s="57"/>
      <c r="U48" s="33"/>
      <c r="V48" s="33"/>
      <c r="W48" s="33"/>
      <c r="X48" s="33"/>
      <c r="Y48" s="33"/>
      <c r="Z48" s="33"/>
      <c r="AA48" s="33"/>
      <c r="AB48" s="34"/>
    </row>
    <row r="49" spans="1:28" s="45" customFormat="1" ht="18" customHeight="1" thickBot="1">
      <c r="A49" s="42"/>
      <c r="B49" s="92" t="s">
        <v>29</v>
      </c>
      <c r="C49" s="92"/>
      <c r="D49" s="92"/>
      <c r="E49" s="92"/>
      <c r="F49" s="92"/>
      <c r="G49" s="92"/>
      <c r="H49" s="92"/>
      <c r="I49" s="92"/>
      <c r="J49" s="43"/>
      <c r="K49" s="91" t="s">
        <v>30</v>
      </c>
      <c r="L49" s="91"/>
      <c r="M49" s="91"/>
      <c r="N49" s="91"/>
      <c r="O49" s="91"/>
      <c r="P49" s="91"/>
      <c r="Q49" s="91"/>
      <c r="R49" s="91"/>
      <c r="S49" s="43"/>
      <c r="T49" s="95" t="s">
        <v>31</v>
      </c>
      <c r="U49" s="95"/>
      <c r="V49" s="95"/>
      <c r="W49" s="95"/>
      <c r="X49" s="95"/>
      <c r="Y49" s="95"/>
      <c r="Z49" s="95"/>
      <c r="AA49" s="95"/>
      <c r="AB49" s="44"/>
    </row>
    <row r="50" spans="1:28" ht="18" customHeight="1">
      <c r="A50" s="52"/>
      <c r="B50" s="47" t="s">
        <v>18</v>
      </c>
      <c r="C50" s="48" t="s">
        <v>19</v>
      </c>
      <c r="D50" s="49" t="s">
        <v>20</v>
      </c>
      <c r="E50" s="49" t="s">
        <v>21</v>
      </c>
      <c r="F50" s="49" t="s">
        <v>22</v>
      </c>
      <c r="G50" s="49" t="s">
        <v>23</v>
      </c>
      <c r="H50" s="49" t="s">
        <v>24</v>
      </c>
      <c r="I50" s="50" t="s">
        <v>25</v>
      </c>
      <c r="J50" s="51"/>
      <c r="K50" s="47" t="s">
        <v>18</v>
      </c>
      <c r="L50" s="48" t="s">
        <v>19</v>
      </c>
      <c r="M50" s="49" t="s">
        <v>20</v>
      </c>
      <c r="N50" s="49" t="s">
        <v>21</v>
      </c>
      <c r="O50" s="49" t="s">
        <v>22</v>
      </c>
      <c r="P50" s="49" t="s">
        <v>23</v>
      </c>
      <c r="Q50" s="49" t="s">
        <v>24</v>
      </c>
      <c r="R50" s="50" t="s">
        <v>25</v>
      </c>
      <c r="S50" s="51"/>
      <c r="T50" s="47" t="s">
        <v>18</v>
      </c>
      <c r="U50" s="48" t="s">
        <v>19</v>
      </c>
      <c r="V50" s="49" t="s">
        <v>20</v>
      </c>
      <c r="W50" s="49" t="s">
        <v>21</v>
      </c>
      <c r="X50" s="49" t="s">
        <v>22</v>
      </c>
      <c r="Y50" s="49" t="s">
        <v>23</v>
      </c>
      <c r="Z50" s="49" t="s">
        <v>24</v>
      </c>
      <c r="AA50" s="50" t="s">
        <v>25</v>
      </c>
      <c r="AB50" s="34"/>
    </row>
    <row r="51" spans="1:28" ht="18" customHeight="1">
      <c r="A51" s="52"/>
      <c r="B51" s="73">
        <f>IF(T42&gt;0,T42,T41+1)</f>
        <v>28</v>
      </c>
      <c r="C51" s="54">
        <f>IF($C$5=1,1,0)</f>
        <v>0</v>
      </c>
      <c r="D51" s="55">
        <f>IF($D$5=1,1,IF(C51&gt;0,C51+1,0))</f>
        <v>0</v>
      </c>
      <c r="E51" s="55">
        <f>IF($E$5=1,1,IF(D51&gt;0,D51+1,0))</f>
        <v>0</v>
      </c>
      <c r="F51" s="55">
        <f>IF($F$5=1,1,IF(E51&gt;0,E51+1,0))</f>
        <v>0</v>
      </c>
      <c r="G51" s="55">
        <f>IF($G$5=1,1,IF(F51&gt;0,F51+1,0))</f>
        <v>0</v>
      </c>
      <c r="H51" s="55">
        <f>IF($H$5=1,1,IF(G51&gt;0,G51+1,0))</f>
        <v>1</v>
      </c>
      <c r="I51" s="56">
        <f>IF($I$5=1,1,IF(H51&gt;0,H51+1,0))</f>
        <v>2</v>
      </c>
      <c r="J51" s="57"/>
      <c r="K51" s="58">
        <f>IF(B56&gt;0,B55+1,B55)</f>
        <v>33</v>
      </c>
      <c r="L51" s="54">
        <f>IF($L$5=1,1,0)</f>
        <v>0</v>
      </c>
      <c r="M51" s="55">
        <f>IF($M$5=1,1,IF(L51&gt;0,L51+1,0))</f>
        <v>1</v>
      </c>
      <c r="N51" s="55">
        <f>IF($N$5=1,1,IF(M51&gt;0,M51+1,0))</f>
        <v>2</v>
      </c>
      <c r="O51" s="55">
        <f>IF($O$5=1,1,IF(N51&gt;0,N51+1,0))</f>
        <v>3</v>
      </c>
      <c r="P51" s="55">
        <f>IF($P$5=1,1,IF(O51&gt;0,O51+1,0))</f>
        <v>4</v>
      </c>
      <c r="Q51" s="55">
        <f>IF($Q$5=1,1,IF(P51&gt;0,P51+1,0))</f>
        <v>5</v>
      </c>
      <c r="R51" s="56">
        <f>IF($R$5=1,1,IF(Q51&gt;0,Q51+1,0))</f>
        <v>6</v>
      </c>
      <c r="S51" s="57"/>
      <c r="T51" s="58">
        <f>IF(K56&gt;0,K55+1,K55)</f>
        <v>37</v>
      </c>
      <c r="U51" s="54">
        <f>IF($U$5=1,1,0)</f>
        <v>0</v>
      </c>
      <c r="V51" s="55">
        <f>IF($V$5=1,1,IF(U51&gt;0,U51+1,0))</f>
        <v>0</v>
      </c>
      <c r="W51" s="55">
        <f>IF($W$5=1,1,IF(V51&gt;0,V51+1,0))</f>
        <v>0</v>
      </c>
      <c r="X51" s="55">
        <f>IF($X$5=1,1,IF(W51&gt;0,W51+1,0))</f>
        <v>0</v>
      </c>
      <c r="Y51" s="55">
        <f>IF($Y$5=1,1,IF(X51&gt;0,X51+1,0))</f>
        <v>1</v>
      </c>
      <c r="Z51" s="77">
        <f>IF($Z$5=1,1,IF(Y51&gt;0,Y51+1,0))</f>
        <v>2</v>
      </c>
      <c r="AA51" s="56">
        <f>IF($AA$5=1,1,IF(Z51&gt;0,Z51+1,0))</f>
        <v>3</v>
      </c>
      <c r="AB51" s="34"/>
    </row>
    <row r="52" spans="1:28" ht="18" customHeight="1">
      <c r="A52" s="52"/>
      <c r="B52" s="58">
        <f>B51+1</f>
        <v>29</v>
      </c>
      <c r="C52" s="60">
        <f>IF(AND(I51&gt;0,I51&lt;31),I51+1,0)</f>
        <v>3</v>
      </c>
      <c r="D52" s="61">
        <f aca="true" t="shared" si="6" ref="D52:I56">IF(AND(C52&gt;0,C52&lt;31),C52+1,0)</f>
        <v>4</v>
      </c>
      <c r="E52" s="61">
        <f t="shared" si="6"/>
        <v>5</v>
      </c>
      <c r="F52" s="61">
        <f t="shared" si="6"/>
        <v>6</v>
      </c>
      <c r="G52" s="61">
        <f t="shared" si="6"/>
        <v>7</v>
      </c>
      <c r="H52" s="61">
        <f t="shared" si="6"/>
        <v>8</v>
      </c>
      <c r="I52" s="62">
        <f t="shared" si="6"/>
        <v>9</v>
      </c>
      <c r="J52" s="57"/>
      <c r="K52" s="58">
        <f>K51+1</f>
        <v>34</v>
      </c>
      <c r="L52" s="60">
        <f>IF(AND(R51&gt;0,R51&lt;31),R51+1,0)</f>
        <v>7</v>
      </c>
      <c r="M52" s="61">
        <f aca="true" t="shared" si="7" ref="M52:R56">IF(AND(L52&gt;0,L52&lt;31),L52+1,0)</f>
        <v>8</v>
      </c>
      <c r="N52" s="61">
        <f t="shared" si="7"/>
        <v>9</v>
      </c>
      <c r="O52" s="61">
        <f t="shared" si="7"/>
        <v>10</v>
      </c>
      <c r="P52" s="61">
        <f t="shared" si="7"/>
        <v>11</v>
      </c>
      <c r="Q52" s="61">
        <f t="shared" si="7"/>
        <v>12</v>
      </c>
      <c r="R52" s="62">
        <f t="shared" si="7"/>
        <v>13</v>
      </c>
      <c r="S52" s="57"/>
      <c r="T52" s="58">
        <f>T51+1</f>
        <v>38</v>
      </c>
      <c r="U52" s="60">
        <f>IF(AND(AA51&gt;0,AA51&lt;30),AA51+1,0)</f>
        <v>4</v>
      </c>
      <c r="V52" s="61">
        <f aca="true" t="shared" si="8" ref="V52:AA56">IF(AND(U52&gt;0,U52&lt;30),U52+1,0)</f>
        <v>5</v>
      </c>
      <c r="W52" s="61">
        <f t="shared" si="8"/>
        <v>6</v>
      </c>
      <c r="X52" s="61">
        <f t="shared" si="8"/>
        <v>7</v>
      </c>
      <c r="Y52" s="61">
        <f t="shared" si="8"/>
        <v>8</v>
      </c>
      <c r="Z52" s="78">
        <f t="shared" si="8"/>
        <v>9</v>
      </c>
      <c r="AA52" s="62">
        <f t="shared" si="8"/>
        <v>10</v>
      </c>
      <c r="AB52" s="34"/>
    </row>
    <row r="53" spans="1:28" ht="18" customHeight="1">
      <c r="A53" s="52"/>
      <c r="B53" s="58">
        <f>B52+1</f>
        <v>30</v>
      </c>
      <c r="C53" s="60">
        <f>IF(AND(I52&gt;0,I52&lt;31),I52+1,0)</f>
        <v>10</v>
      </c>
      <c r="D53" s="61">
        <f t="shared" si="6"/>
        <v>11</v>
      </c>
      <c r="E53" s="61">
        <f t="shared" si="6"/>
        <v>12</v>
      </c>
      <c r="F53" s="61">
        <f t="shared" si="6"/>
        <v>13</v>
      </c>
      <c r="G53" s="61">
        <f t="shared" si="6"/>
        <v>14</v>
      </c>
      <c r="H53" s="61">
        <f t="shared" si="6"/>
        <v>15</v>
      </c>
      <c r="I53" s="62">
        <f t="shared" si="6"/>
        <v>16</v>
      </c>
      <c r="J53" s="57"/>
      <c r="K53" s="58">
        <f>K52+1</f>
        <v>35</v>
      </c>
      <c r="L53" s="60">
        <f>IF(AND(R52&gt;0,R52&lt;31),R52+1,0)</f>
        <v>14</v>
      </c>
      <c r="M53" s="61">
        <f t="shared" si="7"/>
        <v>15</v>
      </c>
      <c r="N53" s="61">
        <f t="shared" si="7"/>
        <v>16</v>
      </c>
      <c r="O53" s="61">
        <f t="shared" si="7"/>
        <v>17</v>
      </c>
      <c r="P53" s="61">
        <f t="shared" si="7"/>
        <v>18</v>
      </c>
      <c r="Q53" s="61">
        <f t="shared" si="7"/>
        <v>19</v>
      </c>
      <c r="R53" s="62">
        <f t="shared" si="7"/>
        <v>20</v>
      </c>
      <c r="S53" s="57"/>
      <c r="T53" s="58">
        <f>T52+1</f>
        <v>39</v>
      </c>
      <c r="U53" s="60">
        <f>IF(AND(AA52&gt;0,AA52&lt;30),AA52+1,0)</f>
        <v>11</v>
      </c>
      <c r="V53" s="61">
        <f t="shared" si="8"/>
        <v>12</v>
      </c>
      <c r="W53" s="61">
        <f t="shared" si="8"/>
        <v>13</v>
      </c>
      <c r="X53" s="61">
        <f t="shared" si="8"/>
        <v>14</v>
      </c>
      <c r="Y53" s="61">
        <f t="shared" si="8"/>
        <v>15</v>
      </c>
      <c r="Z53" s="78">
        <f t="shared" si="8"/>
        <v>16</v>
      </c>
      <c r="AA53" s="62">
        <f t="shared" si="8"/>
        <v>17</v>
      </c>
      <c r="AB53" s="34"/>
    </row>
    <row r="54" spans="1:28" ht="18" customHeight="1">
      <c r="A54" s="52"/>
      <c r="B54" s="58">
        <f>B53+1</f>
        <v>31</v>
      </c>
      <c r="C54" s="60">
        <f>IF(AND(I53&gt;0,I53&lt;31),I53+1,0)</f>
        <v>17</v>
      </c>
      <c r="D54" s="61">
        <f t="shared" si="6"/>
        <v>18</v>
      </c>
      <c r="E54" s="61">
        <f t="shared" si="6"/>
        <v>19</v>
      </c>
      <c r="F54" s="61">
        <f t="shared" si="6"/>
        <v>20</v>
      </c>
      <c r="G54" s="61">
        <f t="shared" si="6"/>
        <v>21</v>
      </c>
      <c r="H54" s="61">
        <f t="shared" si="6"/>
        <v>22</v>
      </c>
      <c r="I54" s="62">
        <f t="shared" si="6"/>
        <v>23</v>
      </c>
      <c r="J54" s="57"/>
      <c r="K54" s="58">
        <f>K53+1</f>
        <v>36</v>
      </c>
      <c r="L54" s="60">
        <f>IF(AND(R53&gt;0,R53&lt;31),R53+1,0)</f>
        <v>21</v>
      </c>
      <c r="M54" s="61">
        <f t="shared" si="7"/>
        <v>22</v>
      </c>
      <c r="N54" s="61">
        <f t="shared" si="7"/>
        <v>23</v>
      </c>
      <c r="O54" s="61">
        <f t="shared" si="7"/>
        <v>24</v>
      </c>
      <c r="P54" s="61">
        <f t="shared" si="7"/>
        <v>25</v>
      </c>
      <c r="Q54" s="61">
        <f t="shared" si="7"/>
        <v>26</v>
      </c>
      <c r="R54" s="62">
        <f t="shared" si="7"/>
        <v>27</v>
      </c>
      <c r="S54" s="57"/>
      <c r="T54" s="58">
        <f>T53+1</f>
        <v>40</v>
      </c>
      <c r="U54" s="60">
        <f>IF(AND(AA53&gt;0,AA53&lt;30),AA53+1,0)</f>
        <v>18</v>
      </c>
      <c r="V54" s="61">
        <f t="shared" si="8"/>
        <v>19</v>
      </c>
      <c r="W54" s="61">
        <f t="shared" si="8"/>
        <v>20</v>
      </c>
      <c r="X54" s="61">
        <f t="shared" si="8"/>
        <v>21</v>
      </c>
      <c r="Y54" s="61">
        <f t="shared" si="8"/>
        <v>22</v>
      </c>
      <c r="Z54" s="78">
        <f t="shared" si="8"/>
        <v>23</v>
      </c>
      <c r="AA54" s="62">
        <f t="shared" si="8"/>
        <v>24</v>
      </c>
      <c r="AB54" s="34"/>
    </row>
    <row r="55" spans="1:28" ht="18" customHeight="1">
      <c r="A55" s="52"/>
      <c r="B55" s="58">
        <f>B54+1</f>
        <v>32</v>
      </c>
      <c r="C55" s="60">
        <f>IF(AND(I54&gt;0,I54&lt;31),I54+1,0)</f>
        <v>24</v>
      </c>
      <c r="D55" s="61">
        <f t="shared" si="6"/>
        <v>25</v>
      </c>
      <c r="E55" s="61">
        <f t="shared" si="6"/>
        <v>26</v>
      </c>
      <c r="F55" s="61">
        <f t="shared" si="6"/>
        <v>27</v>
      </c>
      <c r="G55" s="61">
        <f t="shared" si="6"/>
        <v>28</v>
      </c>
      <c r="H55" s="61">
        <f t="shared" si="6"/>
        <v>29</v>
      </c>
      <c r="I55" s="62">
        <f t="shared" si="6"/>
        <v>30</v>
      </c>
      <c r="J55" s="57"/>
      <c r="K55" s="58">
        <f>K54+1</f>
        <v>37</v>
      </c>
      <c r="L55" s="60">
        <f>IF(AND(R54&gt;0,R54&lt;31),R54+1,0)</f>
        <v>28</v>
      </c>
      <c r="M55" s="61">
        <f t="shared" si="7"/>
        <v>29</v>
      </c>
      <c r="N55" s="61">
        <f t="shared" si="7"/>
        <v>30</v>
      </c>
      <c r="O55" s="61">
        <f t="shared" si="7"/>
        <v>31</v>
      </c>
      <c r="P55" s="61">
        <f t="shared" si="7"/>
        <v>0</v>
      </c>
      <c r="Q55" s="61">
        <f t="shared" si="7"/>
        <v>0</v>
      </c>
      <c r="R55" s="62">
        <f t="shared" si="7"/>
        <v>0</v>
      </c>
      <c r="S55" s="57"/>
      <c r="T55" s="58">
        <f>T54+1</f>
        <v>41</v>
      </c>
      <c r="U55" s="60">
        <f>IF(AND(AA54&gt;0,AA54&lt;30),AA54+1,0)</f>
        <v>25</v>
      </c>
      <c r="V55" s="61">
        <f t="shared" si="8"/>
        <v>26</v>
      </c>
      <c r="W55" s="61">
        <f t="shared" si="8"/>
        <v>27</v>
      </c>
      <c r="X55" s="61">
        <f t="shared" si="8"/>
        <v>28</v>
      </c>
      <c r="Y55" s="61">
        <f t="shared" si="8"/>
        <v>29</v>
      </c>
      <c r="Z55" s="78">
        <f t="shared" si="8"/>
        <v>30</v>
      </c>
      <c r="AA55" s="62">
        <f t="shared" si="8"/>
        <v>0</v>
      </c>
      <c r="AB55" s="34"/>
    </row>
    <row r="56" spans="1:28" ht="18" customHeight="1" thickBot="1">
      <c r="A56" s="52"/>
      <c r="B56" s="68">
        <f>IF(C56=0,0,B55+1)</f>
        <v>33</v>
      </c>
      <c r="C56" s="65">
        <f>IF(AND(I55&gt;0,I55&lt;31),I55+1,0)</f>
        <v>31</v>
      </c>
      <c r="D56" s="66">
        <f t="shared" si="6"/>
        <v>0</v>
      </c>
      <c r="E56" s="66">
        <f t="shared" si="6"/>
        <v>0</v>
      </c>
      <c r="F56" s="66">
        <f t="shared" si="6"/>
        <v>0</v>
      </c>
      <c r="G56" s="66">
        <f t="shared" si="6"/>
        <v>0</v>
      </c>
      <c r="H56" s="66">
        <f t="shared" si="6"/>
        <v>0</v>
      </c>
      <c r="I56" s="67">
        <f t="shared" si="6"/>
        <v>0</v>
      </c>
      <c r="J56" s="57"/>
      <c r="K56" s="68">
        <f>IF(L56=0,0,K55+1)</f>
        <v>0</v>
      </c>
      <c r="L56" s="69">
        <f>IF(AND(R55&gt;0,R55&lt;31),R55+1,0)</f>
        <v>0</v>
      </c>
      <c r="M56" s="66">
        <f t="shared" si="7"/>
        <v>0</v>
      </c>
      <c r="N56" s="66">
        <f t="shared" si="7"/>
        <v>0</v>
      </c>
      <c r="O56" s="66">
        <f t="shared" si="7"/>
        <v>0</v>
      </c>
      <c r="P56" s="66">
        <f t="shared" si="7"/>
        <v>0</v>
      </c>
      <c r="Q56" s="66">
        <f t="shared" si="7"/>
        <v>0</v>
      </c>
      <c r="R56" s="67">
        <f t="shared" si="7"/>
        <v>0</v>
      </c>
      <c r="S56" s="57"/>
      <c r="T56" s="68">
        <f>IF(U56=0,0,T55+1)</f>
        <v>0</v>
      </c>
      <c r="U56" s="69">
        <f>IF(AND(AA55&gt;0,AA55&lt;30),AA55+1,0)</f>
        <v>0</v>
      </c>
      <c r="V56" s="66">
        <f t="shared" si="8"/>
        <v>0</v>
      </c>
      <c r="W56" s="66">
        <f t="shared" si="8"/>
        <v>0</v>
      </c>
      <c r="X56" s="66">
        <f t="shared" si="8"/>
        <v>0</v>
      </c>
      <c r="Y56" s="66">
        <f t="shared" si="8"/>
        <v>0</v>
      </c>
      <c r="Z56" s="66">
        <f t="shared" si="8"/>
        <v>0</v>
      </c>
      <c r="AA56" s="67">
        <f t="shared" si="8"/>
        <v>0</v>
      </c>
      <c r="AB56" s="34"/>
    </row>
    <row r="57" spans="1:28" ht="18" customHeight="1">
      <c r="A57" s="52"/>
      <c r="B57" s="57"/>
      <c r="C57" s="33"/>
      <c r="D57" s="33"/>
      <c r="E57" s="33"/>
      <c r="F57" s="33"/>
      <c r="G57" s="33"/>
      <c r="H57" s="33"/>
      <c r="I57" s="33"/>
      <c r="J57" s="57"/>
      <c r="K57" s="57"/>
      <c r="L57" s="33"/>
      <c r="M57" s="33"/>
      <c r="N57" s="33"/>
      <c r="O57" s="33"/>
      <c r="P57" s="33"/>
      <c r="Q57" s="33"/>
      <c r="R57" s="33"/>
      <c r="S57" s="57"/>
      <c r="T57" s="57"/>
      <c r="U57" s="33"/>
      <c r="V57" s="33"/>
      <c r="W57" s="33"/>
      <c r="X57" s="33"/>
      <c r="Y57" s="33"/>
      <c r="Z57" s="33"/>
      <c r="AA57" s="33"/>
      <c r="AB57" s="34"/>
    </row>
    <row r="58" spans="1:28" ht="18" customHeight="1">
      <c r="A58" s="52"/>
      <c r="B58" s="57"/>
      <c r="C58" s="33"/>
      <c r="D58" s="33"/>
      <c r="E58" s="33"/>
      <c r="F58" s="33"/>
      <c r="G58" s="33"/>
      <c r="H58" s="33"/>
      <c r="I58" s="33"/>
      <c r="J58" s="57"/>
      <c r="K58" s="57"/>
      <c r="L58" s="33"/>
      <c r="M58" s="33"/>
      <c r="N58" s="33"/>
      <c r="O58" s="33"/>
      <c r="P58" s="33"/>
      <c r="Q58" s="33"/>
      <c r="R58" s="33"/>
      <c r="S58" s="57"/>
      <c r="T58" s="57"/>
      <c r="U58" s="33"/>
      <c r="V58" s="33"/>
      <c r="W58" s="33"/>
      <c r="X58" s="33"/>
      <c r="Y58" s="33"/>
      <c r="Z58" s="33"/>
      <c r="AA58" s="33"/>
      <c r="AB58" s="34"/>
    </row>
    <row r="59" spans="1:28" ht="18" customHeight="1">
      <c r="A59" s="52"/>
      <c r="B59" s="57"/>
      <c r="C59" s="33"/>
      <c r="D59" s="33"/>
      <c r="E59" s="41"/>
      <c r="F59" s="33"/>
      <c r="G59" s="33"/>
      <c r="H59" s="33"/>
      <c r="I59" s="41"/>
      <c r="J59" s="57"/>
      <c r="K59" s="57"/>
      <c r="L59" s="33"/>
      <c r="M59" s="33"/>
      <c r="N59" s="41"/>
      <c r="O59" s="33"/>
      <c r="P59" s="33"/>
      <c r="Q59" s="33"/>
      <c r="R59" s="33"/>
      <c r="S59" s="57"/>
      <c r="T59" s="57"/>
      <c r="U59" s="33"/>
      <c r="V59" s="41"/>
      <c r="W59" s="33"/>
      <c r="X59" s="33"/>
      <c r="Y59" s="33"/>
      <c r="Z59" s="33"/>
      <c r="AA59" s="33"/>
      <c r="AB59" s="34"/>
    </row>
    <row r="60" spans="1:28" ht="18" customHeight="1">
      <c r="A60" s="52"/>
      <c r="B60" s="57"/>
      <c r="C60" s="33"/>
      <c r="D60" s="33"/>
      <c r="E60" s="33"/>
      <c r="F60" s="33"/>
      <c r="G60" s="33"/>
      <c r="H60" s="33"/>
      <c r="I60" s="33"/>
      <c r="J60" s="57"/>
      <c r="K60" s="57"/>
      <c r="L60" s="33"/>
      <c r="M60" s="33"/>
      <c r="N60" s="33"/>
      <c r="O60" s="33"/>
      <c r="P60" s="33"/>
      <c r="Q60" s="33"/>
      <c r="R60" s="33"/>
      <c r="S60" s="57"/>
      <c r="T60" s="57"/>
      <c r="U60" s="33"/>
      <c r="V60" s="33"/>
      <c r="W60" s="33"/>
      <c r="X60" s="33"/>
      <c r="Y60" s="33"/>
      <c r="Z60" s="33"/>
      <c r="AA60" s="33"/>
      <c r="AB60" s="34"/>
    </row>
    <row r="61" spans="1:28" ht="18" customHeight="1">
      <c r="A61" s="52"/>
      <c r="B61" s="57"/>
      <c r="C61" s="33"/>
      <c r="D61" s="33"/>
      <c r="E61" s="33"/>
      <c r="F61" s="33"/>
      <c r="G61" s="33"/>
      <c r="H61" s="33"/>
      <c r="I61" s="33"/>
      <c r="J61" s="57"/>
      <c r="K61" s="57"/>
      <c r="L61" s="33"/>
      <c r="M61" s="33"/>
      <c r="N61" s="33"/>
      <c r="O61" s="33"/>
      <c r="P61" s="33"/>
      <c r="Q61" s="33"/>
      <c r="R61" s="33"/>
      <c r="S61" s="57"/>
      <c r="T61" s="57"/>
      <c r="U61" s="33"/>
      <c r="V61" s="33"/>
      <c r="W61" s="33"/>
      <c r="X61" s="33"/>
      <c r="Y61" s="33"/>
      <c r="Z61" s="33"/>
      <c r="AA61" s="33"/>
      <c r="AB61" s="34"/>
    </row>
    <row r="62" spans="1:28" ht="18" customHeight="1">
      <c r="A62" s="52"/>
      <c r="B62" s="57"/>
      <c r="C62" s="33"/>
      <c r="D62" s="33"/>
      <c r="E62" s="33"/>
      <c r="F62" s="33"/>
      <c r="G62" s="33"/>
      <c r="H62" s="33"/>
      <c r="I62" s="33"/>
      <c r="J62" s="57"/>
      <c r="K62" s="57"/>
      <c r="L62" s="33"/>
      <c r="M62" s="33"/>
      <c r="N62" s="33"/>
      <c r="O62" s="33"/>
      <c r="P62" s="33"/>
      <c r="Q62" s="33"/>
      <c r="R62" s="33"/>
      <c r="S62" s="57"/>
      <c r="T62" s="57"/>
      <c r="U62" s="33"/>
      <c r="V62" s="33"/>
      <c r="W62" s="33"/>
      <c r="X62" s="33"/>
      <c r="Y62" s="33"/>
      <c r="Z62" s="33"/>
      <c r="AA62" s="33"/>
      <c r="AB62" s="34"/>
    </row>
    <row r="63" spans="1:28" s="45" customFormat="1" ht="18" customHeight="1" thickBot="1">
      <c r="A63" s="42"/>
      <c r="B63" s="93" t="s">
        <v>32</v>
      </c>
      <c r="C63" s="93"/>
      <c r="D63" s="93"/>
      <c r="E63" s="93"/>
      <c r="F63" s="93"/>
      <c r="G63" s="93"/>
      <c r="H63" s="93"/>
      <c r="I63" s="93"/>
      <c r="J63" s="43"/>
      <c r="K63" s="92" t="s">
        <v>33</v>
      </c>
      <c r="L63" s="92"/>
      <c r="M63" s="92"/>
      <c r="N63" s="92"/>
      <c r="O63" s="92"/>
      <c r="P63" s="92"/>
      <c r="Q63" s="92"/>
      <c r="R63" s="92"/>
      <c r="S63" s="43"/>
      <c r="T63" s="91" t="s">
        <v>34</v>
      </c>
      <c r="U63" s="91"/>
      <c r="V63" s="91"/>
      <c r="W63" s="91"/>
      <c r="X63" s="91"/>
      <c r="Y63" s="91"/>
      <c r="Z63" s="91"/>
      <c r="AA63" s="91"/>
      <c r="AB63" s="44"/>
    </row>
    <row r="64" spans="1:28" ht="18" customHeight="1">
      <c r="A64" s="52"/>
      <c r="B64" s="47" t="s">
        <v>18</v>
      </c>
      <c r="C64" s="48" t="s">
        <v>19</v>
      </c>
      <c r="D64" s="49" t="s">
        <v>20</v>
      </c>
      <c r="E64" s="49" t="s">
        <v>21</v>
      </c>
      <c r="F64" s="49" t="s">
        <v>22</v>
      </c>
      <c r="G64" s="49" t="s">
        <v>23</v>
      </c>
      <c r="H64" s="49" t="s">
        <v>24</v>
      </c>
      <c r="I64" s="50" t="s">
        <v>25</v>
      </c>
      <c r="J64" s="51"/>
      <c r="K64" s="47" t="s">
        <v>18</v>
      </c>
      <c r="L64" s="48" t="s">
        <v>19</v>
      </c>
      <c r="M64" s="49" t="s">
        <v>20</v>
      </c>
      <c r="N64" s="49" t="s">
        <v>21</v>
      </c>
      <c r="O64" s="49" t="s">
        <v>22</v>
      </c>
      <c r="P64" s="49" t="s">
        <v>23</v>
      </c>
      <c r="Q64" s="49" t="s">
        <v>24</v>
      </c>
      <c r="R64" s="50" t="s">
        <v>25</v>
      </c>
      <c r="S64" s="51"/>
      <c r="T64" s="47" t="s">
        <v>18</v>
      </c>
      <c r="U64" s="48" t="s">
        <v>19</v>
      </c>
      <c r="V64" s="49" t="s">
        <v>20</v>
      </c>
      <c r="W64" s="49" t="s">
        <v>21</v>
      </c>
      <c r="X64" s="49" t="s">
        <v>22</v>
      </c>
      <c r="Y64" s="49" t="s">
        <v>23</v>
      </c>
      <c r="Z64" s="49" t="s">
        <v>24</v>
      </c>
      <c r="AA64" s="50" t="s">
        <v>25</v>
      </c>
      <c r="AB64" s="34"/>
    </row>
    <row r="65" spans="1:28" ht="18" customHeight="1">
      <c r="A65" s="52"/>
      <c r="B65" s="73">
        <f>IF(T56&gt;0,T56,T55+1)</f>
        <v>42</v>
      </c>
      <c r="C65" s="79">
        <f>IF($C$6=1,1,0)</f>
        <v>0</v>
      </c>
      <c r="D65" s="55">
        <f>IF($D$6=1,1,IF(C65&gt;0,C65+1,0))</f>
        <v>0</v>
      </c>
      <c r="E65" s="55">
        <f>IF($E$6=1,1,IF(D65&gt;0,D65+1,0))</f>
        <v>0</v>
      </c>
      <c r="F65" s="55">
        <f>IF($F$6=1,1,IF(E65&gt;0,E65+1,0))</f>
        <v>0</v>
      </c>
      <c r="G65" s="55">
        <f>IF($G$6=1,1,IF(F65&gt;0,F65+1,0))</f>
        <v>0</v>
      </c>
      <c r="H65" s="55">
        <f>IF($H$6=1,1,IF(G65&gt;0,G65+1,0))</f>
        <v>0</v>
      </c>
      <c r="I65" s="56">
        <f>IF($I$6=1,1,IF(H65&gt;0,H65+1,0))</f>
        <v>1</v>
      </c>
      <c r="J65" s="57"/>
      <c r="K65" s="58">
        <f>IF(B70&gt;0,B69+1,B69)</f>
        <v>47</v>
      </c>
      <c r="L65" s="54">
        <f>IF($L$6=1,1,0)</f>
        <v>0</v>
      </c>
      <c r="M65" s="55">
        <f>IF($M$6=1,1,IF(L65&gt;0,L65+1,0))</f>
        <v>0</v>
      </c>
      <c r="N65" s="55">
        <f>IF($N$6=1,1,IF(M65&gt;0,M65+1,0))</f>
        <v>1</v>
      </c>
      <c r="O65" s="55">
        <f>IF($O$6=1,1,IF(N65&gt;0,N65+1,0))</f>
        <v>2</v>
      </c>
      <c r="P65" s="55">
        <f>IF($P$6=1,1,IF(O65&gt;0,O65+1,0))</f>
        <v>3</v>
      </c>
      <c r="Q65" s="55">
        <f>IF($Q$6=1,1,IF(P65&gt;0,P65+1,0))</f>
        <v>4</v>
      </c>
      <c r="R65" s="56">
        <f>IF($R$6=1,1,IF(Q65&gt;0,Q65+1,0))</f>
        <v>5</v>
      </c>
      <c r="S65" s="57"/>
      <c r="T65" s="58">
        <f>IF(K70&gt;0,K69+1,K69)</f>
        <v>51</v>
      </c>
      <c r="U65" s="54">
        <f>IF($U$6=1,1,0)</f>
        <v>0</v>
      </c>
      <c r="V65" s="55">
        <f>IF($V$6=1,1,IF(U65&gt;0,U65+1,0))</f>
        <v>0</v>
      </c>
      <c r="W65" s="55">
        <f>IF($W$6=1,1,IF(V65&gt;0,V65+1,0))</f>
        <v>0</v>
      </c>
      <c r="X65" s="55">
        <f>IF($X$6=1,1,IF(W65&gt;0,W65+1,0))</f>
        <v>0</v>
      </c>
      <c r="Y65" s="55">
        <f>IF($Y$6=1,1,IF(X65&gt;0,X65+1,0))</f>
        <v>1</v>
      </c>
      <c r="Z65" s="80">
        <f>IF($Z$6=1,1,IF(Y65&gt;0,Y65+1,0))</f>
        <v>2</v>
      </c>
      <c r="AA65" s="56">
        <f>IF($AA$6=1,1,IF(Z65&gt;0,Z65+1,0))</f>
        <v>3</v>
      </c>
      <c r="AB65" s="34"/>
    </row>
    <row r="66" spans="1:28" ht="18" customHeight="1">
      <c r="A66" s="52"/>
      <c r="B66" s="58">
        <f>B65+1</f>
        <v>43</v>
      </c>
      <c r="C66" s="60">
        <f>IF(AND(I65&gt;0,I65&lt;31),I65+1,0)</f>
        <v>2</v>
      </c>
      <c r="D66" s="61">
        <f aca="true" t="shared" si="9" ref="D66:I70">IF(AND(C66&gt;0,C66&lt;31),C66+1,0)</f>
        <v>3</v>
      </c>
      <c r="E66" s="61">
        <f t="shared" si="9"/>
        <v>4</v>
      </c>
      <c r="F66" s="61">
        <f t="shared" si="9"/>
        <v>5</v>
      </c>
      <c r="G66" s="61">
        <f t="shared" si="9"/>
        <v>6</v>
      </c>
      <c r="H66" s="61">
        <f t="shared" si="9"/>
        <v>7</v>
      </c>
      <c r="I66" s="62">
        <f t="shared" si="9"/>
        <v>8</v>
      </c>
      <c r="J66" s="57"/>
      <c r="K66" s="58">
        <f>K65+1</f>
        <v>48</v>
      </c>
      <c r="L66" s="81">
        <f>IF(AND(R65&gt;0,R65&lt;30),R65+1,0)</f>
        <v>6</v>
      </c>
      <c r="M66" s="61">
        <f aca="true" t="shared" si="10" ref="M66:R70">IF(AND(L66&gt;0,L66&lt;30),L66+1,0)</f>
        <v>7</v>
      </c>
      <c r="N66" s="61">
        <f t="shared" si="10"/>
        <v>8</v>
      </c>
      <c r="O66" s="61">
        <f t="shared" si="10"/>
        <v>9</v>
      </c>
      <c r="P66" s="61">
        <f t="shared" si="10"/>
        <v>10</v>
      </c>
      <c r="Q66" s="61">
        <f t="shared" si="10"/>
        <v>11</v>
      </c>
      <c r="R66" s="62">
        <f t="shared" si="10"/>
        <v>12</v>
      </c>
      <c r="S66" s="57"/>
      <c r="T66" s="58">
        <f>T65+1</f>
        <v>52</v>
      </c>
      <c r="U66" s="60">
        <f>IF(AND(AA65&gt;0,AA65&lt;31),AA65+1,0)</f>
        <v>4</v>
      </c>
      <c r="V66" s="61">
        <f aca="true" t="shared" si="11" ref="V66:AA70">IF(AND(U66&gt;0,U66&lt;31),U66+1,0)</f>
        <v>5</v>
      </c>
      <c r="W66" s="61">
        <f t="shared" si="11"/>
        <v>6</v>
      </c>
      <c r="X66" s="61">
        <f t="shared" si="11"/>
        <v>7</v>
      </c>
      <c r="Y66" s="61">
        <f t="shared" si="11"/>
        <v>8</v>
      </c>
      <c r="Z66" s="82">
        <f t="shared" si="11"/>
        <v>9</v>
      </c>
      <c r="AA66" s="62">
        <f t="shared" si="11"/>
        <v>10</v>
      </c>
      <c r="AB66" s="34"/>
    </row>
    <row r="67" spans="1:28" ht="18" customHeight="1">
      <c r="A67" s="52"/>
      <c r="B67" s="58">
        <f>B66+1</f>
        <v>44</v>
      </c>
      <c r="C67" s="60">
        <f>IF(AND(I66&gt;0,I66&lt;31),I66+1,0)</f>
        <v>9</v>
      </c>
      <c r="D67" s="61">
        <f t="shared" si="9"/>
        <v>10</v>
      </c>
      <c r="E67" s="61">
        <f t="shared" si="9"/>
        <v>11</v>
      </c>
      <c r="F67" s="61">
        <f t="shared" si="9"/>
        <v>12</v>
      </c>
      <c r="G67" s="61">
        <f t="shared" si="9"/>
        <v>13</v>
      </c>
      <c r="H67" s="61">
        <f t="shared" si="9"/>
        <v>14</v>
      </c>
      <c r="I67" s="62">
        <f t="shared" si="9"/>
        <v>15</v>
      </c>
      <c r="J67" s="57"/>
      <c r="K67" s="58">
        <f>K66+1</f>
        <v>49</v>
      </c>
      <c r="L67" s="81">
        <f>IF(AND(R66&gt;0,R66&lt;30),R66+1,0)</f>
        <v>13</v>
      </c>
      <c r="M67" s="61">
        <f t="shared" si="10"/>
        <v>14</v>
      </c>
      <c r="N67" s="61">
        <f t="shared" si="10"/>
        <v>15</v>
      </c>
      <c r="O67" s="61">
        <f t="shared" si="10"/>
        <v>16</v>
      </c>
      <c r="P67" s="61">
        <f t="shared" si="10"/>
        <v>17</v>
      </c>
      <c r="Q67" s="61">
        <f t="shared" si="10"/>
        <v>18</v>
      </c>
      <c r="R67" s="62">
        <f t="shared" si="10"/>
        <v>19</v>
      </c>
      <c r="S67" s="57"/>
      <c r="T67" s="58">
        <f>T66+1</f>
        <v>53</v>
      </c>
      <c r="U67" s="60">
        <f>IF(AND(AA66&gt;0,AA66&lt;31),AA66+1,0)</f>
        <v>11</v>
      </c>
      <c r="V67" s="61">
        <f t="shared" si="11"/>
        <v>12</v>
      </c>
      <c r="W67" s="61">
        <f t="shared" si="11"/>
        <v>13</v>
      </c>
      <c r="X67" s="61">
        <f t="shared" si="11"/>
        <v>14</v>
      </c>
      <c r="Y67" s="61">
        <f t="shared" si="11"/>
        <v>15</v>
      </c>
      <c r="Z67" s="82">
        <f t="shared" si="11"/>
        <v>16</v>
      </c>
      <c r="AA67" s="62">
        <f t="shared" si="11"/>
        <v>17</v>
      </c>
      <c r="AB67" s="34"/>
    </row>
    <row r="68" spans="1:28" ht="18" customHeight="1">
      <c r="A68" s="52"/>
      <c r="B68" s="58">
        <f>B67+1</f>
        <v>45</v>
      </c>
      <c r="C68" s="60">
        <f>IF(AND(I67&gt;0,I67&lt;31),I67+1,0)</f>
        <v>16</v>
      </c>
      <c r="D68" s="61">
        <f t="shared" si="9"/>
        <v>17</v>
      </c>
      <c r="E68" s="61">
        <f t="shared" si="9"/>
        <v>18</v>
      </c>
      <c r="F68" s="61">
        <f t="shared" si="9"/>
        <v>19</v>
      </c>
      <c r="G68" s="61">
        <f t="shared" si="9"/>
        <v>20</v>
      </c>
      <c r="H68" s="61">
        <f t="shared" si="9"/>
        <v>21</v>
      </c>
      <c r="I68" s="62">
        <f t="shared" si="9"/>
        <v>22</v>
      </c>
      <c r="J68" s="57"/>
      <c r="K68" s="58">
        <f>K67+1</f>
        <v>50</v>
      </c>
      <c r="L68" s="81">
        <f>IF(AND(R67&gt;0,R67&lt;30),R67+1,0)</f>
        <v>20</v>
      </c>
      <c r="M68" s="61">
        <f t="shared" si="10"/>
        <v>21</v>
      </c>
      <c r="N68" s="61">
        <f t="shared" si="10"/>
        <v>22</v>
      </c>
      <c r="O68" s="61">
        <f t="shared" si="10"/>
        <v>23</v>
      </c>
      <c r="P68" s="61">
        <f t="shared" si="10"/>
        <v>24</v>
      </c>
      <c r="Q68" s="61">
        <f t="shared" si="10"/>
        <v>25</v>
      </c>
      <c r="R68" s="62">
        <f t="shared" si="10"/>
        <v>26</v>
      </c>
      <c r="S68" s="57"/>
      <c r="T68" s="58">
        <f>T67+1</f>
        <v>54</v>
      </c>
      <c r="U68" s="60">
        <f>IF(AND(AA67&gt;0,AA67&lt;31),AA67+1,0)</f>
        <v>18</v>
      </c>
      <c r="V68" s="61">
        <f t="shared" si="11"/>
        <v>19</v>
      </c>
      <c r="W68" s="61">
        <f t="shared" si="11"/>
        <v>20</v>
      </c>
      <c r="X68" s="61">
        <f t="shared" si="11"/>
        <v>21</v>
      </c>
      <c r="Y68" s="61">
        <f t="shared" si="11"/>
        <v>22</v>
      </c>
      <c r="Z68" s="82">
        <f t="shared" si="11"/>
        <v>23</v>
      </c>
      <c r="AA68" s="62">
        <f t="shared" si="11"/>
        <v>24</v>
      </c>
      <c r="AB68" s="34"/>
    </row>
    <row r="69" spans="1:28" ht="18" customHeight="1">
      <c r="A69" s="52"/>
      <c r="B69" s="58">
        <f>B68+1</f>
        <v>46</v>
      </c>
      <c r="C69" s="60">
        <f>IF(AND(I68&gt;0,I68&lt;31),I68+1,0)</f>
        <v>23</v>
      </c>
      <c r="D69" s="61">
        <f t="shared" si="9"/>
        <v>24</v>
      </c>
      <c r="E69" s="61">
        <f t="shared" si="9"/>
        <v>25</v>
      </c>
      <c r="F69" s="61">
        <f t="shared" si="9"/>
        <v>26</v>
      </c>
      <c r="G69" s="61">
        <f t="shared" si="9"/>
        <v>27</v>
      </c>
      <c r="H69" s="61">
        <f t="shared" si="9"/>
        <v>28</v>
      </c>
      <c r="I69" s="62">
        <f t="shared" si="9"/>
        <v>29</v>
      </c>
      <c r="J69" s="57"/>
      <c r="K69" s="58">
        <f>K68+1</f>
        <v>51</v>
      </c>
      <c r="L69" s="81">
        <f>IF(AND(R68&gt;0,R68&lt;30),R68+1,0)</f>
        <v>27</v>
      </c>
      <c r="M69" s="61">
        <f t="shared" si="10"/>
        <v>28</v>
      </c>
      <c r="N69" s="61">
        <f t="shared" si="10"/>
        <v>29</v>
      </c>
      <c r="O69" s="61">
        <f t="shared" si="10"/>
        <v>30</v>
      </c>
      <c r="P69" s="61">
        <f t="shared" si="10"/>
        <v>0</v>
      </c>
      <c r="Q69" s="61">
        <f t="shared" si="10"/>
        <v>0</v>
      </c>
      <c r="R69" s="62">
        <f t="shared" si="10"/>
        <v>0</v>
      </c>
      <c r="S69" s="57"/>
      <c r="T69" s="58">
        <f>T68+1</f>
        <v>55</v>
      </c>
      <c r="U69" s="60">
        <f>IF(AND(AA68&gt;0,AA68&lt;31),AA68+1,0)</f>
        <v>25</v>
      </c>
      <c r="V69" s="61">
        <f t="shared" si="11"/>
        <v>26</v>
      </c>
      <c r="W69" s="61">
        <f t="shared" si="11"/>
        <v>27</v>
      </c>
      <c r="X69" s="61">
        <f t="shared" si="11"/>
        <v>28</v>
      </c>
      <c r="Y69" s="61">
        <f t="shared" si="11"/>
        <v>29</v>
      </c>
      <c r="Z69" s="82">
        <f t="shared" si="11"/>
        <v>30</v>
      </c>
      <c r="AA69" s="62">
        <f t="shared" si="11"/>
        <v>31</v>
      </c>
      <c r="AB69" s="34"/>
    </row>
    <row r="70" spans="1:28" ht="18" customHeight="1" thickBot="1">
      <c r="A70" s="52"/>
      <c r="B70" s="68">
        <f>IF(C70=0,0,B69+1)</f>
        <v>47</v>
      </c>
      <c r="C70" s="69">
        <f>IF(AND(I69&gt;0,I69&lt;31),I69+1,0)</f>
        <v>30</v>
      </c>
      <c r="D70" s="66">
        <f t="shared" si="9"/>
        <v>31</v>
      </c>
      <c r="E70" s="66">
        <f t="shared" si="9"/>
        <v>0</v>
      </c>
      <c r="F70" s="66">
        <f t="shared" si="9"/>
        <v>0</v>
      </c>
      <c r="G70" s="66">
        <f t="shared" si="9"/>
        <v>0</v>
      </c>
      <c r="H70" s="66">
        <f t="shared" si="9"/>
        <v>0</v>
      </c>
      <c r="I70" s="67">
        <f t="shared" si="9"/>
        <v>0</v>
      </c>
      <c r="J70" s="57"/>
      <c r="K70" s="68">
        <f>IF(L70=0,0,K69+1)</f>
        <v>0</v>
      </c>
      <c r="L70" s="69">
        <f>IF(AND(R69&gt;0,R69&lt;30),R69+1,0)</f>
        <v>0</v>
      </c>
      <c r="M70" s="66">
        <f t="shared" si="10"/>
        <v>0</v>
      </c>
      <c r="N70" s="66">
        <f t="shared" si="10"/>
        <v>0</v>
      </c>
      <c r="O70" s="66">
        <f t="shared" si="10"/>
        <v>0</v>
      </c>
      <c r="P70" s="66">
        <f t="shared" si="10"/>
        <v>0</v>
      </c>
      <c r="Q70" s="66">
        <f t="shared" si="10"/>
        <v>0</v>
      </c>
      <c r="R70" s="67">
        <f t="shared" si="10"/>
        <v>0</v>
      </c>
      <c r="S70" s="57"/>
      <c r="T70" s="68">
        <f>IF(U70=0,0,T69+1)</f>
        <v>0</v>
      </c>
      <c r="U70" s="65">
        <f>IF(AND(AA69&gt;0,AA69&lt;31),AA69+1,0)</f>
        <v>0</v>
      </c>
      <c r="V70" s="66">
        <f t="shared" si="11"/>
        <v>0</v>
      </c>
      <c r="W70" s="66">
        <f t="shared" si="11"/>
        <v>0</v>
      </c>
      <c r="X70" s="66">
        <f t="shared" si="11"/>
        <v>0</v>
      </c>
      <c r="Y70" s="66">
        <f t="shared" si="11"/>
        <v>0</v>
      </c>
      <c r="Z70" s="66">
        <f t="shared" si="11"/>
        <v>0</v>
      </c>
      <c r="AA70" s="67">
        <f t="shared" si="11"/>
        <v>0</v>
      </c>
      <c r="AB70" s="34"/>
    </row>
    <row r="71" spans="1:28" ht="18" customHeight="1">
      <c r="A71" s="46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4"/>
    </row>
    <row r="72" spans="1:28" ht="18" customHeight="1" thickBot="1">
      <c r="A72" s="83"/>
      <c r="B72" s="84"/>
      <c r="C72" s="85"/>
      <c r="D72" s="86"/>
      <c r="E72" s="86"/>
      <c r="F72" s="86"/>
      <c r="G72" s="86"/>
      <c r="H72" s="86"/>
      <c r="I72" s="86"/>
      <c r="J72" s="86"/>
      <c r="K72" s="86"/>
      <c r="L72" s="86"/>
      <c r="M72" s="87"/>
      <c r="N72" s="88"/>
      <c r="O72" s="88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9"/>
      <c r="AB72" s="90"/>
    </row>
  </sheetData>
  <sheetProtection/>
  <mergeCells count="15">
    <mergeCell ref="I8:K8"/>
    <mergeCell ref="P12:Q12"/>
    <mergeCell ref="J12:O12"/>
    <mergeCell ref="B21:I21"/>
    <mergeCell ref="K21:R21"/>
    <mergeCell ref="T21:AA21"/>
    <mergeCell ref="T63:AA63"/>
    <mergeCell ref="K63:R63"/>
    <mergeCell ref="B63:I63"/>
    <mergeCell ref="T35:AA35"/>
    <mergeCell ref="K35:R35"/>
    <mergeCell ref="B35:I35"/>
    <mergeCell ref="B49:I49"/>
    <mergeCell ref="K49:R49"/>
    <mergeCell ref="T49:AA49"/>
  </mergeCells>
  <printOptions horizontalCentered="1" verticalCentered="1"/>
  <pageMargins left="0.2362204724409449" right="0.2755905511811024" top="0.25" bottom="0.2" header="0.25" footer="0.2"/>
  <pageSetup fitToHeight="1" fitToWidth="1" horizontalDpi="300" verticalDpi="3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NPCC</dc:creator>
  <cp:keywords/>
  <dc:description/>
  <cp:lastModifiedBy>abc</cp:lastModifiedBy>
  <cp:lastPrinted>2002-03-20T12:18:02Z</cp:lastPrinted>
  <dcterms:created xsi:type="dcterms:W3CDTF">2000-11-15T05:38:12Z</dcterms:created>
  <dcterms:modified xsi:type="dcterms:W3CDTF">2010-01-04T04:17:39Z</dcterms:modified>
  <cp:category/>
  <cp:version/>
  <cp:contentType/>
  <cp:contentStatus/>
</cp:coreProperties>
</file>